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305" activeTab="9"/>
  </bookViews>
  <sheets>
    <sheet name="01.09.2015" sheetId="1" r:id="rId1"/>
    <sheet name="02.09.2015" sheetId="2" r:id="rId2"/>
    <sheet name="03.09.2015" sheetId="3" r:id="rId3"/>
    <sheet name="04.09.2015" sheetId="4" r:id="rId4"/>
    <sheet name="07.09.2015" sheetId="5" r:id="rId5"/>
    <sheet name="08.09.2015" sheetId="6" r:id="rId6"/>
    <sheet name="09.09.2015" sheetId="7" r:id="rId7"/>
    <sheet name="10.09.2015" sheetId="8" r:id="rId8"/>
    <sheet name="14.09.2015" sheetId="9" r:id="rId9"/>
    <sheet name="15.09.2015" sheetId="10" r:id="rId10"/>
    <sheet name="16.09.2015" sheetId="11" r:id="rId11"/>
    <sheet name="17.09.2015" sheetId="12" r:id="rId12"/>
    <sheet name="18.09.2015" sheetId="13" r:id="rId13"/>
    <sheet name="21.09.2015" sheetId="14" r:id="rId14"/>
    <sheet name="22.09.2015" sheetId="15" r:id="rId15"/>
    <sheet name="23.09.2015" sheetId="16" r:id="rId16"/>
    <sheet name="24.09.2015" sheetId="17" r:id="rId17"/>
    <sheet name="25.09.2015" sheetId="18" r:id="rId18"/>
    <sheet name="28.09.2015" sheetId="19" r:id="rId19"/>
    <sheet name="29.09.2015" sheetId="20" r:id="rId20"/>
    <sheet name="30.09.2015" sheetId="21" r:id="rId21"/>
  </sheets>
  <definedNames/>
  <calcPr fullCalcOnLoad="1"/>
</workbook>
</file>

<file path=xl/sharedStrings.xml><?xml version="1.0" encoding="utf-8"?>
<sst xmlns="http://schemas.openxmlformats.org/spreadsheetml/2006/main" count="615" uniqueCount="147">
  <si>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</si>
  <si>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</si>
  <si>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</si>
  <si>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</si>
  <si>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</si>
  <si>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</si>
  <si>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</si>
  <si>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</si>
  <si>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</si>
  <si>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</si>
  <si>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</si>
  <si>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</si>
  <si>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</si>
  <si>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</si>
  <si>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</si>
  <si>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</si>
  <si>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</si>
  <si>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</si>
  <si>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</si>
  <si>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</si>
  <si>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</si>
  <si>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</si>
  <si>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</si>
  <si>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</si>
  <si>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</si>
  <si>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CEC-CHELTUIELI GOSPODARESTI</t>
  </si>
  <si>
    <t>MONITORUL OFICIAL</t>
  </si>
  <si>
    <t>SOFTEH PLUS</t>
  </si>
  <si>
    <t>PRESTARI  SERVICII</t>
  </si>
  <si>
    <t>OBIECTE DE INVENTAR</t>
  </si>
  <si>
    <t>TOTAL JUNIOR</t>
  </si>
  <si>
    <t>PLUS CONF MOB</t>
  </si>
  <si>
    <t>ALIMENTE</t>
  </si>
  <si>
    <t>AGENTIA MEDIULUI</t>
  </si>
  <si>
    <t>PRESTARI SERVICI</t>
  </si>
  <si>
    <t>VIATA MEDICALA</t>
  </si>
  <si>
    <t>FOREST &amp;GARDEN</t>
  </si>
  <si>
    <t>ROMAN MARIUS VALENTIN</t>
  </si>
  <si>
    <t>CLEAN ECO FARM</t>
  </si>
  <si>
    <t>METROM SERV</t>
  </si>
  <si>
    <t>PRESTARI SERVICII</t>
  </si>
  <si>
    <t>MATERIALE</t>
  </si>
  <si>
    <t>TEHNOMED SERVICE</t>
  </si>
  <si>
    <t>ZUGRAVUL</t>
  </si>
  <si>
    <t>TRIDENT SERVICE</t>
  </si>
  <si>
    <t>POENARU MARIN</t>
  </si>
  <si>
    <t>IDM DINAMIC</t>
  </si>
  <si>
    <t>HARD SERVICE</t>
  </si>
  <si>
    <t>GINAR PROD PANIF</t>
  </si>
  <si>
    <t>DERATY MAX</t>
  </si>
  <si>
    <t>ELSSADO MARKET</t>
  </si>
  <si>
    <t>MEDISAN COM</t>
  </si>
  <si>
    <t>CARACTER PRINT</t>
  </si>
  <si>
    <t>DYOMEDICA SERV</t>
  </si>
  <si>
    <t>RMN CENTRU DE IMAGISTICA</t>
  </si>
  <si>
    <t>MEDICOM 94</t>
  </si>
  <si>
    <t>NEOTECH</t>
  </si>
  <si>
    <t>RAZIMED IMPEX</t>
  </si>
  <si>
    <t>SPEED CONSTRUCT</t>
  </si>
  <si>
    <t>CONSULT MERIDIAN</t>
  </si>
  <si>
    <t>MIDA SOFT</t>
  </si>
  <si>
    <t>MIDORAX DISTRIBUTION</t>
  </si>
  <si>
    <t>IBERIA COM</t>
  </si>
  <si>
    <t>BIO CHEM SOLUTIONS</t>
  </si>
  <si>
    <t>LABORATOARELE BIOCLINICA</t>
  </si>
  <si>
    <t>CENTRUL MEDICAL MEDINVEST</t>
  </si>
  <si>
    <t>A&amp;S INTERNATIONAL</t>
  </si>
  <si>
    <t>PHARMAGEEA</t>
  </si>
  <si>
    <t>MOLDOVEANU BOGDAN</t>
  </si>
  <si>
    <t>MERIDIAN AGROIND</t>
  </si>
  <si>
    <t>ALMATAR TRANS</t>
  </si>
  <si>
    <t>ASOCIATIA DE CALITATE</t>
  </si>
  <si>
    <t>COMFORTUNA 93</t>
  </si>
  <si>
    <t>COMPANIA DE APA</t>
  </si>
  <si>
    <t>COMUNA UNGURIU</t>
  </si>
  <si>
    <t>DANY CRIS</t>
  </si>
  <si>
    <t xml:space="preserve">ELECTRICA </t>
  </si>
  <si>
    <t>FOREST GARDEN</t>
  </si>
  <si>
    <t>GDF SUEZ</t>
  </si>
  <si>
    <t>LA FANTANA</t>
  </si>
  <si>
    <t>LINDE GAZ</t>
  </si>
  <si>
    <t>MARACINE NICOMAR</t>
  </si>
  <si>
    <t>MIGA COM</t>
  </si>
  <si>
    <t>OMV MARKETING</t>
  </si>
  <si>
    <t>PREMIER ENERGY</t>
  </si>
  <si>
    <t>RER ECOLOGIC</t>
  </si>
  <si>
    <t>ROMTELECOM</t>
  </si>
  <si>
    <t>ROYALCERT</t>
  </si>
  <si>
    <t>TV SAT 2002</t>
  </si>
  <si>
    <t>TELEKOM ROMANIA</t>
  </si>
  <si>
    <t>FRIGOTEHNICA</t>
  </si>
  <si>
    <t>REPARATII CURENTE</t>
  </si>
  <si>
    <t>OBIECTE INVENTAR</t>
  </si>
  <si>
    <t>REACTIVI LABORATOR</t>
  </si>
  <si>
    <t>CTL</t>
  </si>
  <si>
    <t>APA POTABILA</t>
  </si>
  <si>
    <t>ENEREGIE ELECTRICA</t>
  </si>
  <si>
    <t>GAZE NATURALE</t>
  </si>
  <si>
    <t>CARBURANTI</t>
  </si>
  <si>
    <t>VOCE</t>
  </si>
  <si>
    <t>CONVORBIRI TELEFONICE</t>
  </si>
  <si>
    <t>ENERGIE ELECTRICA</t>
  </si>
  <si>
    <t>CARDURI SALARII</t>
  </si>
  <si>
    <t>SALARII AF LUNII AUGUST 2015</t>
  </si>
  <si>
    <t>BUGETUL DE STAT</t>
  </si>
  <si>
    <t>CONTRIBUTII AF SALARII AUGUST 2015</t>
  </si>
  <si>
    <t>BASS</t>
  </si>
  <si>
    <t>CEC-SALARII PERSONAL</t>
  </si>
  <si>
    <t>A&amp;G MED TRADING</t>
  </si>
  <si>
    <t>EUROPHARM HOLDING</t>
  </si>
  <si>
    <t>HEPITES GALATI</t>
  </si>
  <si>
    <t>PHARMA SA</t>
  </si>
  <si>
    <t>POLISANO SIBIU</t>
  </si>
  <si>
    <t>FELSIN FARM</t>
  </si>
  <si>
    <t>FARMEXIM BUCURESTI</t>
  </si>
  <si>
    <t>MEDIPLUS EXIM</t>
  </si>
  <si>
    <t>ADM FARM</t>
  </si>
  <si>
    <t>HEPITES FARM</t>
  </si>
  <si>
    <t>ROMASTRU TRADING</t>
  </si>
  <si>
    <t>PHARMAFARM</t>
  </si>
  <si>
    <t>BIOEEL</t>
  </si>
  <si>
    <t>SERMEDIC</t>
  </si>
  <si>
    <t>FARMACEUTICA GALENUS</t>
  </si>
  <si>
    <t>FILDAS TRADING</t>
  </si>
  <si>
    <t>PANSIPROD MEDICAL</t>
  </si>
  <si>
    <t>RENTROP&amp;STRATON</t>
  </si>
  <si>
    <t>MEDICAMENTE</t>
  </si>
  <si>
    <t>MATERIALE SANITARE</t>
  </si>
  <si>
    <t>CARTI SI PUBLICATII</t>
  </si>
  <si>
    <t>CEC-CHELTUIELI MATERIALE</t>
  </si>
  <si>
    <t>ROMPREST ENERGY</t>
  </si>
  <si>
    <t>RENAR</t>
  </si>
  <si>
    <t>CHEQUE DEJEUNER</t>
  </si>
  <si>
    <t>TICHETE MASA</t>
  </si>
  <si>
    <t>ELECTRICA DISTRIBUTIE</t>
  </si>
  <si>
    <t>PRIMARIA MAGURA</t>
  </si>
  <si>
    <t>INFOSOFT</t>
  </si>
  <si>
    <t>CTCE PIATRA NEAMT</t>
  </si>
  <si>
    <t>OPINIA</t>
  </si>
  <si>
    <t>ORANGE ROMANIA</t>
  </si>
  <si>
    <t>GENERAL SERVICE</t>
  </si>
  <si>
    <t>REPARATII CAPITALE</t>
  </si>
  <si>
    <t>ÌBERIA</t>
  </si>
  <si>
    <t>REPARATII CAPITALE-GARANTIE</t>
  </si>
  <si>
    <t>MEDICI REZIDENTI</t>
  </si>
  <si>
    <t>BURSE</t>
  </si>
  <si>
    <t>SPITALSAPOCA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</si>
</sst>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4">
      <selection activeCell="C25" sqref="C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3.421875" style="0" customWidth="1"/>
  </cols>
  <sheetData>
    <row r="4" spans="1:4" ht="15.75">
      <c r="A4" s="69" t="s">
        <v>14</v>
      </c>
      <c r="B4" s="69"/>
      <c r="C4" s="69"/>
      <c r="D4" s="69"/>
    </row>
    <row r="5" spans="1:4" ht="15.75">
      <c r="A5" s="69" t="s">
        <v>15</v>
      </c>
      <c r="B5" s="69"/>
      <c r="C5" s="69"/>
      <c r="D5" s="69"/>
    </row>
    <row r="11" spans="1:4" ht="12.75">
      <c r="A11" s="70" t="s">
        <v>0</v>
      </c>
      <c r="B11" s="70" t="s">
        <v>1</v>
      </c>
      <c r="C11" s="75" t="s">
        <v>2</v>
      </c>
      <c r="D11" s="75" t="s">
        <v>3</v>
      </c>
    </row>
    <row r="12" spans="1:4" ht="12.75">
      <c r="A12" s="71"/>
      <c r="B12" s="73"/>
      <c r="C12" s="76"/>
      <c r="D12" s="76"/>
    </row>
    <row r="13" spans="1:4" ht="12.75">
      <c r="A13" s="72"/>
      <c r="B13" s="74"/>
      <c r="C13" s="77"/>
      <c r="D13" s="77"/>
    </row>
    <row r="14" spans="1:4" ht="15.75" customHeight="1">
      <c r="A14" s="78" t="s">
        <v>4</v>
      </c>
      <c r="B14" s="80">
        <v>0</v>
      </c>
      <c r="C14" s="67"/>
      <c r="D14" s="67"/>
    </row>
    <row r="15" spans="1:4" ht="12.75">
      <c r="A15" s="79"/>
      <c r="B15" s="66"/>
      <c r="C15" s="68"/>
      <c r="D15" s="68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8" t="s">
        <v>5</v>
      </c>
      <c r="B23" s="80">
        <f>B25+B26+B27</f>
        <v>20275.03</v>
      </c>
      <c r="C23" s="67"/>
      <c r="D23" s="67"/>
    </row>
    <row r="24" spans="1:4" ht="12.75">
      <c r="A24" s="79"/>
      <c r="B24" s="66"/>
      <c r="C24" s="68"/>
      <c r="D24" s="68"/>
    </row>
    <row r="25" spans="1:4" ht="12.75">
      <c r="A25" s="1"/>
      <c r="B25" s="8">
        <v>20000</v>
      </c>
      <c r="C25" s="1" t="s">
        <v>24</v>
      </c>
      <c r="D25" s="1" t="s">
        <v>25</v>
      </c>
    </row>
    <row r="26" spans="1:4" ht="12.75">
      <c r="A26" s="1"/>
      <c r="B26" s="2">
        <v>77</v>
      </c>
      <c r="C26" s="1" t="s">
        <v>26</v>
      </c>
      <c r="D26" s="1" t="s">
        <v>28</v>
      </c>
    </row>
    <row r="27" spans="1:4" ht="12.75">
      <c r="A27" s="1"/>
      <c r="B27" s="2">
        <v>198.03</v>
      </c>
      <c r="C27" s="1" t="s">
        <v>27</v>
      </c>
      <c r="D27" s="1" t="s">
        <v>29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1" t="s">
        <v>6</v>
      </c>
      <c r="B34" s="80">
        <v>0</v>
      </c>
      <c r="C34" s="67"/>
      <c r="D34" s="67"/>
    </row>
    <row r="35" spans="1:4" ht="15.75" customHeight="1">
      <c r="A35" s="82"/>
      <c r="B35" s="66"/>
      <c r="C35" s="68"/>
      <c r="D35" s="6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8" t="s">
        <v>7</v>
      </c>
      <c r="B42" s="80">
        <v>0</v>
      </c>
      <c r="C42" s="67"/>
      <c r="D42" s="67"/>
    </row>
    <row r="43" spans="1:4" ht="12.75">
      <c r="A43" s="79"/>
      <c r="B43" s="66"/>
      <c r="C43" s="68"/>
      <c r="D43" s="6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20275.03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69" t="s">
        <v>10</v>
      </c>
      <c r="D51" s="69"/>
    </row>
    <row r="52" spans="1:4" ht="15.75">
      <c r="A52" s="4" t="s">
        <v>9</v>
      </c>
      <c r="B52" s="3"/>
      <c r="C52" s="83" t="s">
        <v>11</v>
      </c>
      <c r="D52" s="83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69" t="s">
        <v>12</v>
      </c>
      <c r="D56" s="69"/>
    </row>
    <row r="57" spans="2:4" ht="15.75">
      <c r="B57" s="3"/>
      <c r="C57" s="69" t="s">
        <v>13</v>
      </c>
      <c r="D57" s="69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1"/>
  <sheetViews>
    <sheetView tabSelected="1" workbookViewId="0" topLeftCell="A12">
      <selection activeCell="B31" sqref="B31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40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</f>
        <v>370045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>
        <v>370045</v>
      </c>
      <c r="C17" s="1" t="s">
        <v>24</v>
      </c>
      <c r="D17" s="1" t="s">
        <v>107</v>
      </c>
    </row>
    <row r="18" spans="1:4" ht="12.75">
      <c r="A18" s="1"/>
      <c r="B18" s="2"/>
      <c r="C18" s="1"/>
      <c r="D18" s="1"/>
    </row>
    <row r="19" spans="1:4" ht="12.75">
      <c r="A19" s="78" t="s">
        <v>5</v>
      </c>
      <c r="B19" s="80">
        <f>SUM(B21:B56)</f>
        <v>85985.79999999999</v>
      </c>
      <c r="C19" s="67"/>
      <c r="D19" s="67"/>
    </row>
    <row r="20" spans="1:4" ht="12.75">
      <c r="A20" s="79"/>
      <c r="B20" s="66"/>
      <c r="C20" s="68"/>
      <c r="D20" s="68"/>
    </row>
    <row r="21" spans="1:4" ht="12.75" customHeight="1">
      <c r="A21" s="27"/>
      <c r="B21" s="18">
        <v>740.09</v>
      </c>
      <c r="C21" s="58" t="s">
        <v>108</v>
      </c>
      <c r="D21" s="58" t="s">
        <v>126</v>
      </c>
    </row>
    <row r="22" spans="1:4" ht="12.75" customHeight="1">
      <c r="A22" s="27"/>
      <c r="B22" s="18">
        <v>5197.48</v>
      </c>
      <c r="C22" s="58" t="s">
        <v>109</v>
      </c>
      <c r="D22" s="58" t="s">
        <v>126</v>
      </c>
    </row>
    <row r="23" spans="1:4" ht="12.75" customHeight="1">
      <c r="A23" s="27"/>
      <c r="B23" s="18">
        <v>154.78</v>
      </c>
      <c r="C23" s="58" t="s">
        <v>110</v>
      </c>
      <c r="D23" s="58" t="s">
        <v>126</v>
      </c>
    </row>
    <row r="24" spans="1:4" ht="12.75" customHeight="1">
      <c r="A24" s="27"/>
      <c r="B24" s="18">
        <v>4434.49</v>
      </c>
      <c r="C24" s="58" t="s">
        <v>111</v>
      </c>
      <c r="D24" s="58" t="s">
        <v>126</v>
      </c>
    </row>
    <row r="25" spans="1:4" ht="12.75" customHeight="1">
      <c r="A25" s="27"/>
      <c r="B25" s="18">
        <v>24815.3</v>
      </c>
      <c r="C25" s="58" t="s">
        <v>112</v>
      </c>
      <c r="D25" s="58" t="s">
        <v>126</v>
      </c>
    </row>
    <row r="26" spans="1:4" ht="12.75" customHeight="1">
      <c r="A26" s="27"/>
      <c r="B26" s="18">
        <v>9745.37</v>
      </c>
      <c r="C26" s="58" t="s">
        <v>113</v>
      </c>
      <c r="D26" s="58" t="s">
        <v>126</v>
      </c>
    </row>
    <row r="27" spans="1:4" ht="12.75" customHeight="1">
      <c r="A27" s="27"/>
      <c r="B27" s="18">
        <v>8484.53</v>
      </c>
      <c r="C27" s="58" t="s">
        <v>114</v>
      </c>
      <c r="D27" s="58" t="s">
        <v>126</v>
      </c>
    </row>
    <row r="28" spans="1:4" ht="12.75" customHeight="1">
      <c r="A28" s="27"/>
      <c r="B28" s="18">
        <v>2069.93</v>
      </c>
      <c r="C28" s="58" t="s">
        <v>115</v>
      </c>
      <c r="D28" s="58" t="s">
        <v>126</v>
      </c>
    </row>
    <row r="29" spans="1:4" ht="12.75" customHeight="1">
      <c r="A29" s="27"/>
      <c r="B29" s="18">
        <v>232.28</v>
      </c>
      <c r="C29" s="58" t="s">
        <v>116</v>
      </c>
      <c r="D29" s="58" t="s">
        <v>126</v>
      </c>
    </row>
    <row r="30" spans="1:4" ht="12.75" customHeight="1">
      <c r="A30" s="27"/>
      <c r="B30" s="18">
        <v>332.3</v>
      </c>
      <c r="C30" s="58" t="s">
        <v>117</v>
      </c>
      <c r="D30" s="58" t="s">
        <v>126</v>
      </c>
    </row>
    <row r="31" spans="1:4" ht="12.75" customHeight="1">
      <c r="A31" s="27"/>
      <c r="B31" s="18">
        <v>5853.3</v>
      </c>
      <c r="C31" s="58" t="s">
        <v>118</v>
      </c>
      <c r="D31" s="58" t="s">
        <v>126</v>
      </c>
    </row>
    <row r="32" spans="1:4" ht="12.75" customHeight="1">
      <c r="A32" s="27"/>
      <c r="B32" s="18">
        <v>209.76</v>
      </c>
      <c r="C32" s="58" t="s">
        <v>119</v>
      </c>
      <c r="D32" s="58" t="s">
        <v>126</v>
      </c>
    </row>
    <row r="33" spans="1:4" ht="12.75" customHeight="1">
      <c r="A33" s="27"/>
      <c r="B33" s="18">
        <v>279.48</v>
      </c>
      <c r="C33" s="58" t="s">
        <v>120</v>
      </c>
      <c r="D33" s="58" t="s">
        <v>126</v>
      </c>
    </row>
    <row r="34" spans="1:4" ht="12.75" customHeight="1">
      <c r="A34" s="27"/>
      <c r="B34" s="18">
        <v>676.56</v>
      </c>
      <c r="C34" s="58" t="s">
        <v>121</v>
      </c>
      <c r="D34" s="58" t="s">
        <v>126</v>
      </c>
    </row>
    <row r="35" spans="1:4" ht="12.75" customHeight="1">
      <c r="A35" s="27"/>
      <c r="B35" s="18">
        <v>637.34</v>
      </c>
      <c r="C35" s="58" t="s">
        <v>122</v>
      </c>
      <c r="D35" s="58" t="s">
        <v>126</v>
      </c>
    </row>
    <row r="36" spans="1:4" ht="12.75" customHeight="1">
      <c r="A36" s="27"/>
      <c r="B36" s="18">
        <v>14691.73</v>
      </c>
      <c r="C36" s="58" t="s">
        <v>123</v>
      </c>
      <c r="D36" s="58" t="s">
        <v>126</v>
      </c>
    </row>
    <row r="37" spans="1:4" ht="12.75" customHeight="1">
      <c r="A37" s="27"/>
      <c r="B37" s="18">
        <v>254.2</v>
      </c>
      <c r="C37" s="58" t="s">
        <v>124</v>
      </c>
      <c r="D37" s="58" t="s">
        <v>127</v>
      </c>
    </row>
    <row r="38" spans="1:4" ht="12.75" customHeight="1">
      <c r="A38" s="27"/>
      <c r="B38" s="18">
        <v>200</v>
      </c>
      <c r="C38" s="58" t="s">
        <v>42</v>
      </c>
      <c r="D38" s="58" t="s">
        <v>127</v>
      </c>
    </row>
    <row r="39" spans="1:4" ht="12.75" customHeight="1">
      <c r="A39" s="27"/>
      <c r="B39" s="18">
        <v>1394.72</v>
      </c>
      <c r="C39" s="58" t="s">
        <v>63</v>
      </c>
      <c r="D39" s="58" t="s">
        <v>127</v>
      </c>
    </row>
    <row r="40" spans="1:4" ht="12.75" customHeight="1">
      <c r="A40" s="27"/>
      <c r="B40" s="18">
        <v>69.76</v>
      </c>
      <c r="C40" s="58" t="s">
        <v>125</v>
      </c>
      <c r="D40" s="58" t="s">
        <v>128</v>
      </c>
    </row>
    <row r="41" spans="1:4" ht="12.75" customHeight="1">
      <c r="A41" s="27"/>
      <c r="B41" s="18">
        <v>12.4</v>
      </c>
      <c r="C41" s="58" t="s">
        <v>125</v>
      </c>
      <c r="D41" s="58" t="s">
        <v>40</v>
      </c>
    </row>
    <row r="42" spans="1:4" ht="12.75" customHeight="1">
      <c r="A42" s="27"/>
      <c r="B42" s="18">
        <v>5500</v>
      </c>
      <c r="C42" s="58" t="s">
        <v>24</v>
      </c>
      <c r="D42" s="58" t="s">
        <v>129</v>
      </c>
    </row>
    <row r="43" spans="1:4" ht="12.75" customHeight="1">
      <c r="A43" s="27"/>
      <c r="B43" s="18"/>
      <c r="C43" s="65"/>
      <c r="D43" s="65"/>
    </row>
    <row r="44" spans="1:4" ht="12.75" customHeight="1">
      <c r="A44" s="27"/>
      <c r="B44" s="18"/>
      <c r="C44" s="65"/>
      <c r="D44" s="65"/>
    </row>
    <row r="45" spans="1:4" ht="12.75" customHeight="1">
      <c r="A45" s="27"/>
      <c r="B45" s="18"/>
      <c r="C45" s="65"/>
      <c r="D45" s="65"/>
    </row>
    <row r="46" spans="1:4" ht="12.75" customHeight="1">
      <c r="A46" s="27"/>
      <c r="B46" s="18"/>
      <c r="C46" s="65"/>
      <c r="D46" s="65"/>
    </row>
    <row r="47" spans="1:4" ht="12.75" customHeight="1">
      <c r="A47" s="27"/>
      <c r="B47" s="18"/>
      <c r="C47" s="65"/>
      <c r="D47" s="65"/>
    </row>
    <row r="48" spans="1:4" ht="12.75" customHeight="1">
      <c r="A48" s="7"/>
      <c r="B48" s="13"/>
      <c r="C48" s="59"/>
      <c r="D48" s="59"/>
    </row>
    <row r="49" spans="1:4" ht="12.75" customHeight="1">
      <c r="A49" s="7"/>
      <c r="B49" s="13"/>
      <c r="C49" s="52"/>
      <c r="D49" s="52"/>
    </row>
    <row r="50" spans="1:4" ht="12.75" customHeight="1">
      <c r="A50" s="7"/>
      <c r="B50" s="13"/>
      <c r="C50" s="52"/>
      <c r="D50" s="52"/>
    </row>
    <row r="51" spans="1:4" ht="12.75" customHeight="1">
      <c r="A51" s="1"/>
      <c r="B51" s="51"/>
      <c r="C51" s="52"/>
      <c r="D51" s="52"/>
    </row>
    <row r="52" spans="1:4" ht="12.75" customHeight="1">
      <c r="A52" s="1"/>
      <c r="B52" s="51"/>
      <c r="C52" s="52"/>
      <c r="D52" s="52"/>
    </row>
    <row r="53" spans="1:4" ht="12.75" customHeight="1">
      <c r="A53" s="1"/>
      <c r="B53" s="51"/>
      <c r="C53" s="52"/>
      <c r="D53" s="52"/>
    </row>
    <row r="54" spans="1:4" ht="12.75" customHeight="1">
      <c r="A54" s="1"/>
      <c r="B54" s="51"/>
      <c r="C54" s="52"/>
      <c r="D54" s="52"/>
    </row>
    <row r="55" spans="1:4" ht="12.75" customHeight="1">
      <c r="A55" s="1"/>
      <c r="B55" s="51"/>
      <c r="C55" s="52"/>
      <c r="D55" s="52"/>
    </row>
    <row r="56" spans="1:4" ht="12.75" customHeight="1">
      <c r="A56" s="1"/>
      <c r="B56" s="51"/>
      <c r="C56" s="52"/>
      <c r="D56" s="52"/>
    </row>
    <row r="57" spans="1:4" ht="12.75">
      <c r="A57" s="81" t="s">
        <v>6</v>
      </c>
      <c r="B57" s="80">
        <v>0</v>
      </c>
      <c r="C57" s="67"/>
      <c r="D57" s="67"/>
    </row>
    <row r="58" spans="1:4" ht="19.5" customHeight="1">
      <c r="A58" s="82"/>
      <c r="B58" s="66"/>
      <c r="C58" s="68"/>
      <c r="D58" s="68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78" t="s">
        <v>7</v>
      </c>
      <c r="B65" s="80">
        <v>0</v>
      </c>
      <c r="C65" s="67"/>
      <c r="D65" s="67"/>
    </row>
    <row r="66" spans="1:4" ht="12.75">
      <c r="A66" s="79"/>
      <c r="B66" s="66"/>
      <c r="C66" s="68"/>
      <c r="D66" s="68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5.75">
      <c r="A71" s="9" t="s">
        <v>16</v>
      </c>
      <c r="B71" s="10">
        <f>B15+B19</f>
        <v>456030.8</v>
      </c>
      <c r="C71" s="9"/>
      <c r="D71" s="9"/>
    </row>
    <row r="72" spans="1:4" ht="15.75">
      <c r="A72" s="15"/>
      <c r="B72" s="16"/>
      <c r="C72" s="15"/>
      <c r="D72" s="15"/>
    </row>
    <row r="73" spans="1:4" ht="15.75">
      <c r="A73" s="15"/>
      <c r="B73" s="16"/>
      <c r="C73" s="15"/>
      <c r="D73" s="15"/>
    </row>
    <row r="74" ht="12.75">
      <c r="B74" s="3"/>
    </row>
    <row r="75" spans="1:4" ht="15.75">
      <c r="A75" s="5" t="s">
        <v>8</v>
      </c>
      <c r="B75" s="3"/>
      <c r="C75" s="69" t="s">
        <v>10</v>
      </c>
      <c r="D75" s="69"/>
    </row>
    <row r="76" spans="1:4" ht="15.75">
      <c r="A76" s="4" t="s">
        <v>9</v>
      </c>
      <c r="B76" s="3"/>
      <c r="C76" s="83" t="s">
        <v>20</v>
      </c>
      <c r="D76" s="83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69" t="s">
        <v>12</v>
      </c>
      <c r="D80" s="69"/>
    </row>
    <row r="81" spans="2:4" ht="15.75">
      <c r="B81" s="3"/>
      <c r="C81" s="69" t="s">
        <v>13</v>
      </c>
      <c r="D81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57:A58"/>
    <mergeCell ref="B57:B58"/>
    <mergeCell ref="C57:C58"/>
    <mergeCell ref="D57:D58"/>
    <mergeCell ref="A65:A66"/>
    <mergeCell ref="B65:B66"/>
    <mergeCell ref="C65:C66"/>
    <mergeCell ref="D65:D66"/>
    <mergeCell ref="C75:D75"/>
    <mergeCell ref="C76:D76"/>
    <mergeCell ref="C80:D80"/>
    <mergeCell ref="C81:D8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3">
      <selection activeCell="F40" sqref="F40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3.0039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SUM(B17:B18)</f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SUM(B22:B55)</f>
        <v>47705.13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11">
        <v>3102.73</v>
      </c>
      <c r="C22" s="1" t="s">
        <v>130</v>
      </c>
      <c r="D22" s="1" t="s">
        <v>40</v>
      </c>
    </row>
    <row r="23" spans="1:4" ht="12.75">
      <c r="A23" s="7"/>
      <c r="B23" s="11">
        <v>23739.26</v>
      </c>
      <c r="C23" s="1" t="s">
        <v>72</v>
      </c>
      <c r="D23" s="1" t="s">
        <v>32</v>
      </c>
    </row>
    <row r="24" spans="1:4" ht="12.75">
      <c r="A24" s="7"/>
      <c r="B24" s="12">
        <v>10663.78</v>
      </c>
      <c r="C24" s="1" t="s">
        <v>31</v>
      </c>
      <c r="D24" s="1" t="s">
        <v>32</v>
      </c>
    </row>
    <row r="25" spans="1:4" ht="12.75">
      <c r="A25" s="7"/>
      <c r="B25" s="12">
        <v>10199.36</v>
      </c>
      <c r="C25" s="1" t="s">
        <v>131</v>
      </c>
      <c r="D25" s="1" t="s">
        <v>40</v>
      </c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2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81" t="s">
        <v>6</v>
      </c>
      <c r="B56" s="80">
        <v>0</v>
      </c>
      <c r="C56" s="67"/>
      <c r="D56" s="67"/>
    </row>
    <row r="57" spans="1:4" ht="18" customHeight="1">
      <c r="A57" s="82"/>
      <c r="B57" s="66"/>
      <c r="C57" s="68"/>
      <c r="D57" s="68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78" t="s">
        <v>7</v>
      </c>
      <c r="B60" s="80">
        <v>0</v>
      </c>
      <c r="C60" s="67"/>
      <c r="D60" s="67"/>
    </row>
    <row r="61" spans="1:4" ht="12.75">
      <c r="A61" s="79"/>
      <c r="B61" s="66"/>
      <c r="C61" s="68"/>
      <c r="D61" s="68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47705.13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69" t="s">
        <v>10</v>
      </c>
      <c r="D69" s="69"/>
    </row>
    <row r="70" spans="1:4" ht="15.75">
      <c r="A70" s="4" t="s">
        <v>9</v>
      </c>
      <c r="B70" s="3"/>
      <c r="C70" s="83" t="s">
        <v>22</v>
      </c>
      <c r="D70" s="83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69" t="s">
        <v>12</v>
      </c>
      <c r="D74" s="69"/>
    </row>
    <row r="75" spans="2:4" ht="15.75">
      <c r="B75" s="3"/>
      <c r="C75" s="69" t="s">
        <v>13</v>
      </c>
      <c r="D75" s="69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17" sqref="B17:D17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4.7109375" style="0" customWidth="1"/>
    <col min="4" max="4" width="23.57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B17+B18</f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B22+B23+B24+B25+B26+B27+B28+B29+B30+B31+B32+B33+B34+B35+B36+B37</f>
        <v>0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24"/>
      <c r="C22" s="19"/>
      <c r="D22" s="1"/>
    </row>
    <row r="23" spans="1:4" ht="12.75">
      <c r="A23" s="7"/>
      <c r="B23" s="24"/>
      <c r="C23" s="19"/>
      <c r="D23" s="1"/>
    </row>
    <row r="24" spans="1:4" ht="12.75">
      <c r="A24" s="7"/>
      <c r="B24" s="24"/>
      <c r="C24" s="19"/>
      <c r="D24" s="1"/>
    </row>
    <row r="25" spans="1:4" ht="12.75">
      <c r="A25" s="7"/>
      <c r="B25" s="24"/>
      <c r="C25" s="19"/>
      <c r="D25" s="1"/>
    </row>
    <row r="26" spans="1:4" ht="12.75">
      <c r="A26" s="7"/>
      <c r="B26" s="24"/>
      <c r="C26" s="19"/>
      <c r="D26" s="1"/>
    </row>
    <row r="27" spans="1:4" ht="12.75">
      <c r="A27" s="7"/>
      <c r="B27" s="24"/>
      <c r="C27" s="19"/>
      <c r="D27" s="1"/>
    </row>
    <row r="28" spans="1:4" ht="12.75">
      <c r="A28" s="7"/>
      <c r="B28" s="24"/>
      <c r="C28" s="19"/>
      <c r="D28" s="1"/>
    </row>
    <row r="29" spans="1:4" ht="12.75">
      <c r="A29" s="7"/>
      <c r="B29" s="24"/>
      <c r="C29" s="19"/>
      <c r="D29" s="1"/>
    </row>
    <row r="30" spans="1:4" ht="12.75">
      <c r="A30" s="7"/>
      <c r="B30" s="26"/>
      <c r="C30" s="23"/>
      <c r="D30" s="1"/>
    </row>
    <row r="31" spans="1:4" ht="12.75">
      <c r="A31" s="7"/>
      <c r="B31" s="26"/>
      <c r="C31" s="23"/>
      <c r="D31" s="1"/>
    </row>
    <row r="32" spans="1:4" ht="12.75">
      <c r="A32" s="7"/>
      <c r="B32" s="26"/>
      <c r="C32" s="23"/>
      <c r="D32" s="1"/>
    </row>
    <row r="33" spans="1:4" ht="12.75">
      <c r="A33" s="7"/>
      <c r="B33" s="26"/>
      <c r="C33" s="23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1" t="s">
        <v>6</v>
      </c>
      <c r="B53" s="80">
        <v>0</v>
      </c>
      <c r="C53" s="67"/>
      <c r="D53" s="67"/>
    </row>
    <row r="54" spans="1:4" ht="21" customHeight="1">
      <c r="A54" s="82"/>
      <c r="B54" s="66"/>
      <c r="C54" s="68"/>
      <c r="D54" s="6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67"/>
      <c r="D61" s="67"/>
    </row>
    <row r="62" spans="1:4" ht="12.75">
      <c r="A62" s="79"/>
      <c r="B62" s="66"/>
      <c r="C62" s="68"/>
      <c r="D62" s="6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83" t="s">
        <v>23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0">
      <selection activeCell="H37" sqref="H37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36.14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</f>
        <v>208194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11">
        <v>208194</v>
      </c>
      <c r="C17" s="1" t="s">
        <v>104</v>
      </c>
      <c r="D17" s="1" t="s">
        <v>105</v>
      </c>
    </row>
    <row r="18" spans="1:4" ht="12.75">
      <c r="A18" s="1"/>
      <c r="B18" s="2">
        <v>634419</v>
      </c>
      <c r="C18" s="1" t="s">
        <v>106</v>
      </c>
      <c r="D18" s="1" t="s">
        <v>105</v>
      </c>
    </row>
    <row r="19" spans="1:4" ht="12.75">
      <c r="A19" s="1"/>
      <c r="B19" s="2"/>
      <c r="C19" s="1"/>
      <c r="D19" s="1"/>
    </row>
    <row r="20" spans="1:4" ht="12.75" customHeight="1">
      <c r="A20" s="78" t="s">
        <v>5</v>
      </c>
      <c r="B20" s="80">
        <f>B22+B23+B24+B25+B26+B27+B28+B29+B30+B31</f>
        <v>0</v>
      </c>
      <c r="C20" s="67"/>
      <c r="D20" s="67"/>
    </row>
    <row r="21" spans="1:4" ht="12.75" customHeight="1">
      <c r="A21" s="79"/>
      <c r="B21" s="66"/>
      <c r="C21" s="68"/>
      <c r="D21" s="68"/>
    </row>
    <row r="22" spans="1:4" ht="12.75">
      <c r="A22" s="7"/>
      <c r="B22" s="26"/>
      <c r="C22" s="19"/>
      <c r="D22" s="19"/>
    </row>
    <row r="23" spans="1:4" ht="12.75">
      <c r="A23" s="7"/>
      <c r="B23" s="26"/>
      <c r="C23" s="19"/>
      <c r="D23" s="19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81" t="s">
        <v>6</v>
      </c>
      <c r="B37" s="80">
        <v>0</v>
      </c>
      <c r="C37" s="67"/>
      <c r="D37" s="67"/>
    </row>
    <row r="38" spans="1:4" ht="21" customHeight="1">
      <c r="A38" s="82"/>
      <c r="B38" s="66"/>
      <c r="C38" s="68"/>
      <c r="D38" s="68"/>
    </row>
    <row r="39" spans="1:4" ht="12.75">
      <c r="A39" s="1"/>
      <c r="B39" s="11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78" t="s">
        <v>7</v>
      </c>
      <c r="B45" s="80">
        <v>0</v>
      </c>
      <c r="C45" s="67"/>
      <c r="D45" s="67"/>
    </row>
    <row r="46" spans="1:4" ht="12.75">
      <c r="A46" s="79"/>
      <c r="B46" s="66"/>
      <c r="C46" s="68"/>
      <c r="D46" s="68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B20</f>
        <v>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69" t="s">
        <v>10</v>
      </c>
      <c r="D54" s="69"/>
    </row>
    <row r="55" spans="1:4" ht="15.75">
      <c r="A55" s="4" t="s">
        <v>9</v>
      </c>
      <c r="B55" s="3"/>
      <c r="C55" s="83" t="s">
        <v>17</v>
      </c>
      <c r="D55" s="83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69" t="s">
        <v>12</v>
      </c>
      <c r="D59" s="69"/>
    </row>
    <row r="60" spans="2:4" ht="15.75">
      <c r="B60" s="3"/>
      <c r="C60" s="69" t="s">
        <v>13</v>
      </c>
      <c r="D60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7:A38"/>
    <mergeCell ref="B37:B38"/>
    <mergeCell ref="C37:C38"/>
    <mergeCell ref="D37:D38"/>
    <mergeCell ref="A45:A46"/>
    <mergeCell ref="B45:B46"/>
    <mergeCell ref="C45:C46"/>
    <mergeCell ref="D45:D46"/>
    <mergeCell ref="C54:D54"/>
    <mergeCell ref="C55:D55"/>
    <mergeCell ref="C59:D59"/>
    <mergeCell ref="C60:D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27" sqref="C2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5.281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</f>
        <v>2459.91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>
        <v>2459.91</v>
      </c>
      <c r="C17" s="1" t="s">
        <v>132</v>
      </c>
      <c r="D17" s="6" t="s">
        <v>133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SUM(B22:B50)</f>
        <v>23833.11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8">
        <v>14108.11</v>
      </c>
      <c r="C22" s="7" t="s">
        <v>134</v>
      </c>
      <c r="D22" s="1" t="s">
        <v>40</v>
      </c>
    </row>
    <row r="23" spans="1:4" ht="12.75">
      <c r="A23" s="7"/>
      <c r="B23" s="8">
        <v>3725</v>
      </c>
      <c r="C23" s="7" t="s">
        <v>24</v>
      </c>
      <c r="D23" s="1" t="s">
        <v>32</v>
      </c>
    </row>
    <row r="24" spans="1:4" ht="12.75">
      <c r="A24" s="7"/>
      <c r="B24" s="8">
        <v>6000</v>
      </c>
      <c r="C24" s="7" t="s">
        <v>24</v>
      </c>
      <c r="D24" s="1" t="s">
        <v>25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1" t="s">
        <v>6</v>
      </c>
      <c r="B53" s="80">
        <f>SUM(B55:B58)</f>
        <v>0</v>
      </c>
      <c r="C53" s="67"/>
      <c r="D53" s="67"/>
    </row>
    <row r="54" spans="1:4" ht="22.5" customHeight="1">
      <c r="A54" s="82"/>
      <c r="B54" s="66"/>
      <c r="C54" s="68"/>
      <c r="D54" s="6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67"/>
      <c r="D61" s="67"/>
    </row>
    <row r="62" spans="1:4" ht="12.75">
      <c r="A62" s="79"/>
      <c r="B62" s="66"/>
      <c r="C62" s="68"/>
      <c r="D62" s="6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26293.02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83" t="s">
        <v>17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3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B22+B23</f>
        <v>0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1" t="s">
        <v>6</v>
      </c>
      <c r="B53" s="80">
        <f>SUM(B55:B58)</f>
        <v>0</v>
      </c>
      <c r="C53" s="67"/>
      <c r="D53" s="67"/>
    </row>
    <row r="54" spans="1:4" ht="18" customHeight="1">
      <c r="A54" s="82"/>
      <c r="B54" s="66"/>
      <c r="C54" s="68"/>
      <c r="D54" s="6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67"/>
      <c r="D61" s="67"/>
    </row>
    <row r="62" spans="1:4" ht="12.75">
      <c r="A62" s="79"/>
      <c r="B62" s="66"/>
      <c r="C62" s="68"/>
      <c r="D62" s="6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83" t="s">
        <v>17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12">
      <selection activeCell="B22" sqref="B22:D3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8.28125" style="0" customWidth="1"/>
    <col min="4" max="4" width="27.140625" style="0" bestFit="1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8" ht="12.75">
      <c r="A15" s="78" t="s">
        <v>4</v>
      </c>
      <c r="B15" s="80">
        <v>0</v>
      </c>
      <c r="C15" s="67"/>
      <c r="D15" s="67"/>
      <c r="H15">
        <v>27</v>
      </c>
    </row>
    <row r="16" spans="1:4" ht="12.75">
      <c r="A16" s="79"/>
      <c r="B16" s="66"/>
      <c r="C16" s="68"/>
      <c r="D16" s="68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SUM(B22:B66)</f>
        <v>0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18"/>
      <c r="C24" s="1"/>
      <c r="D24" s="1"/>
    </row>
    <row r="25" spans="1:4" ht="12.75">
      <c r="A25" s="7"/>
      <c r="B25" s="18"/>
      <c r="C25" s="7"/>
      <c r="D25" s="1"/>
    </row>
    <row r="26" spans="1:4" ht="12.75">
      <c r="A26" s="7"/>
      <c r="B26" s="18"/>
      <c r="C26" s="7"/>
      <c r="D26" s="1"/>
    </row>
    <row r="27" spans="1:4" ht="12.75">
      <c r="A27" s="7"/>
      <c r="B27" s="18"/>
      <c r="C27" s="7"/>
      <c r="D27" s="1"/>
    </row>
    <row r="28" spans="1:4" ht="12.75">
      <c r="A28" s="7"/>
      <c r="B28" s="18"/>
      <c r="C28" s="7"/>
      <c r="D28" s="1"/>
    </row>
    <row r="29" spans="1:4" ht="12.75">
      <c r="A29" s="7"/>
      <c r="B29" s="18"/>
      <c r="C29" s="7"/>
      <c r="D29" s="1"/>
    </row>
    <row r="30" spans="1:4" ht="12.75">
      <c r="A30" s="7"/>
      <c r="B30" s="18"/>
      <c r="C30" s="7"/>
      <c r="D30" s="1"/>
    </row>
    <row r="31" spans="1:4" ht="12.75">
      <c r="A31" s="7"/>
      <c r="B31" s="18"/>
      <c r="C31" s="7"/>
      <c r="D31" s="1"/>
    </row>
    <row r="32" spans="1:4" ht="12.75">
      <c r="A32" s="7"/>
      <c r="B32" s="18"/>
      <c r="C32" s="7"/>
      <c r="D32" s="1"/>
    </row>
    <row r="33" spans="1:4" ht="12.75">
      <c r="A33" s="7"/>
      <c r="B33" s="18"/>
      <c r="C33" s="7"/>
      <c r="D33" s="1"/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7"/>
      <c r="B45" s="18"/>
      <c r="C45" s="7"/>
      <c r="D45" s="1"/>
    </row>
    <row r="46" spans="1:4" ht="12.75">
      <c r="A46" s="7"/>
      <c r="B46" s="18"/>
      <c r="C46" s="7"/>
      <c r="D46" s="1"/>
    </row>
    <row r="47" spans="1:4" ht="12.75">
      <c r="A47" s="7"/>
      <c r="B47" s="18"/>
      <c r="C47" s="7"/>
      <c r="D47" s="1"/>
    </row>
    <row r="48" spans="1:4" ht="12.75">
      <c r="A48" s="7"/>
      <c r="B48" s="18"/>
      <c r="C48" s="7"/>
      <c r="D48" s="1"/>
    </row>
    <row r="49" spans="1:4" ht="12.75">
      <c r="A49" s="7"/>
      <c r="B49" s="18"/>
      <c r="C49" s="7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>
      <c r="A52" s="1"/>
      <c r="B52" s="18"/>
      <c r="C52" s="1"/>
      <c r="D52" s="1"/>
    </row>
    <row r="53" spans="1:4" ht="12.75">
      <c r="A53" s="1"/>
      <c r="B53" s="18"/>
      <c r="C53" s="1"/>
      <c r="D53" s="1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>
      <c r="A60" s="1"/>
      <c r="B60" s="18"/>
      <c r="C60" s="1"/>
      <c r="D60" s="1"/>
    </row>
    <row r="61" spans="1:4" ht="12.75">
      <c r="A61" s="1"/>
      <c r="B61" s="18"/>
      <c r="C61" s="1"/>
      <c r="D61" s="1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2.75">
      <c r="A66" s="1"/>
      <c r="B66" s="18"/>
      <c r="C66" s="1"/>
      <c r="D66" s="1"/>
    </row>
    <row r="67" spans="1:4" ht="12.75">
      <c r="A67" s="1"/>
      <c r="B67" s="18"/>
      <c r="C67" s="1"/>
      <c r="D67" s="1"/>
    </row>
    <row r="68" spans="1:4" ht="12.75">
      <c r="A68" s="1"/>
      <c r="B68" s="18"/>
      <c r="C68" s="1"/>
      <c r="D68" s="1"/>
    </row>
    <row r="69" spans="1:4" ht="12.75">
      <c r="A69" s="1"/>
      <c r="B69" s="18"/>
      <c r="C69" s="1"/>
      <c r="D69" s="1"/>
    </row>
    <row r="70" spans="1:4" ht="12.75" customHeight="1">
      <c r="A70" s="81" t="s">
        <v>6</v>
      </c>
      <c r="B70" s="94"/>
      <c r="C70" s="67"/>
      <c r="D70" s="67"/>
    </row>
    <row r="71" spans="1:4" ht="20.25" customHeight="1">
      <c r="A71" s="82"/>
      <c r="B71" s="95"/>
      <c r="C71" s="68"/>
      <c r="D71" s="68"/>
    </row>
    <row r="72" spans="1:4" ht="12.75">
      <c r="A72" s="1"/>
      <c r="B72" s="18"/>
      <c r="C72" s="1"/>
      <c r="D72" s="1"/>
    </row>
    <row r="73" spans="1:4" ht="12.75">
      <c r="A73" s="1"/>
      <c r="B73" s="18"/>
      <c r="C73" s="1"/>
      <c r="D73" s="1"/>
    </row>
    <row r="74" spans="1:4" ht="12.75">
      <c r="A74" s="1"/>
      <c r="B74" s="18"/>
      <c r="C74" s="1"/>
      <c r="D74" s="1"/>
    </row>
    <row r="75" spans="1:4" ht="12.75">
      <c r="A75" s="1"/>
      <c r="B75" s="18"/>
      <c r="C75" s="1"/>
      <c r="D75" s="1"/>
    </row>
    <row r="76" spans="1:4" ht="12.75">
      <c r="A76" s="1"/>
      <c r="B76" s="18"/>
      <c r="C76" s="1"/>
      <c r="D76" s="1"/>
    </row>
    <row r="77" spans="1:4" ht="12.75">
      <c r="A77" s="1"/>
      <c r="B77" s="18"/>
      <c r="C77" s="1"/>
      <c r="D77" s="1"/>
    </row>
    <row r="78" spans="1:4" ht="12.75" customHeight="1">
      <c r="A78" s="78" t="s">
        <v>7</v>
      </c>
      <c r="B78" s="94"/>
      <c r="C78" s="67"/>
      <c r="D78" s="67"/>
    </row>
    <row r="79" spans="1:4" ht="12.75" customHeight="1">
      <c r="A79" s="79"/>
      <c r="B79" s="95"/>
      <c r="C79" s="68"/>
      <c r="D79" s="68"/>
    </row>
    <row r="80" spans="1:4" ht="12.75">
      <c r="A80" s="1"/>
      <c r="B80" s="18"/>
      <c r="C80" s="1"/>
      <c r="D80" s="1"/>
    </row>
    <row r="81" spans="1:4" ht="12.75">
      <c r="A81" s="1"/>
      <c r="B81" s="18"/>
      <c r="C81" s="1"/>
      <c r="D81" s="1"/>
    </row>
    <row r="82" spans="1:4" ht="12.75">
      <c r="A82" s="1"/>
      <c r="B82" s="18"/>
      <c r="C82" s="1"/>
      <c r="D82" s="1"/>
    </row>
    <row r="83" spans="1:4" ht="12.75">
      <c r="A83" s="1"/>
      <c r="B83" s="18"/>
      <c r="C83" s="1"/>
      <c r="D83" s="1"/>
    </row>
    <row r="84" spans="1:4" ht="15.75">
      <c r="A84" s="9" t="s">
        <v>16</v>
      </c>
      <c r="B84" s="10">
        <f>B20+B15</f>
        <v>0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69" t="s">
        <v>10</v>
      </c>
      <c r="D87" s="69"/>
    </row>
    <row r="88" spans="1:4" ht="15.75">
      <c r="A88" s="4" t="s">
        <v>9</v>
      </c>
      <c r="B88" s="3"/>
      <c r="C88" s="83" t="s">
        <v>17</v>
      </c>
      <c r="D88" s="83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69" t="s">
        <v>12</v>
      </c>
      <c r="D92" s="69"/>
    </row>
    <row r="93" spans="2:4" ht="15.75">
      <c r="B93" s="3"/>
      <c r="C93" s="69" t="s">
        <v>13</v>
      </c>
      <c r="D93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0:A71"/>
    <mergeCell ref="C70:C71"/>
    <mergeCell ref="D70:D71"/>
    <mergeCell ref="A78:A79"/>
    <mergeCell ref="C78:C79"/>
    <mergeCell ref="D78:D79"/>
    <mergeCell ref="B70:B71"/>
    <mergeCell ref="B78:B79"/>
    <mergeCell ref="C87:D87"/>
    <mergeCell ref="C88:D88"/>
    <mergeCell ref="C92:D92"/>
    <mergeCell ref="C93:D9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">
      <selection activeCell="D27" sqref="D2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 customHeight="1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 customHeight="1">
      <c r="A13" s="76"/>
      <c r="B13" s="84"/>
      <c r="C13" s="76"/>
      <c r="D13" s="76"/>
    </row>
    <row r="14" spans="1:4" ht="12.75" customHeight="1">
      <c r="A14" s="77"/>
      <c r="B14" s="85"/>
      <c r="C14" s="77"/>
      <c r="D14" s="77"/>
    </row>
    <row r="15" spans="1:4" ht="12.75" customHeight="1">
      <c r="A15" s="78" t="s">
        <v>4</v>
      </c>
      <c r="B15" s="80">
        <v>0</v>
      </c>
      <c r="C15" s="67"/>
      <c r="D15" s="67"/>
    </row>
    <row r="16" spans="1:4" ht="12.75" customHeight="1">
      <c r="A16" s="79"/>
      <c r="B16" s="66"/>
      <c r="C16" s="68"/>
      <c r="D16" s="68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8" t="s">
        <v>5</v>
      </c>
      <c r="B20" s="80">
        <f>SUM(B22:B34)</f>
        <v>14550.599999999999</v>
      </c>
      <c r="C20" s="67"/>
      <c r="D20" s="67"/>
    </row>
    <row r="21" spans="1:4" ht="12.75" customHeight="1">
      <c r="A21" s="79"/>
      <c r="B21" s="66"/>
      <c r="C21" s="68"/>
      <c r="D21" s="68"/>
    </row>
    <row r="22" spans="1:4" ht="12.75">
      <c r="A22" s="7"/>
      <c r="B22" s="8">
        <v>202</v>
      </c>
      <c r="C22" s="1" t="s">
        <v>135</v>
      </c>
      <c r="D22" s="1" t="s">
        <v>40</v>
      </c>
    </row>
    <row r="23" spans="1:4" ht="12.75">
      <c r="A23" s="7"/>
      <c r="B23" s="8">
        <v>1612</v>
      </c>
      <c r="C23" s="7" t="s">
        <v>136</v>
      </c>
      <c r="D23" s="1" t="s">
        <v>40</v>
      </c>
    </row>
    <row r="24" spans="1:4" ht="12.75">
      <c r="A24" s="7"/>
      <c r="B24" s="8">
        <v>246.47</v>
      </c>
      <c r="C24" s="7" t="s">
        <v>137</v>
      </c>
      <c r="D24" s="1" t="s">
        <v>40</v>
      </c>
    </row>
    <row r="25" spans="1:4" ht="12.75">
      <c r="A25" s="7"/>
      <c r="B25" s="8">
        <v>100</v>
      </c>
      <c r="C25" s="7" t="s">
        <v>138</v>
      </c>
      <c r="D25" s="1" t="s">
        <v>40</v>
      </c>
    </row>
    <row r="26" spans="1:4" ht="12.75">
      <c r="A26" s="7"/>
      <c r="B26" s="8">
        <v>12390.13</v>
      </c>
      <c r="C26" s="7" t="s">
        <v>50</v>
      </c>
      <c r="D26" s="1" t="s">
        <v>41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 customHeight="1">
      <c r="A37" s="81" t="s">
        <v>6</v>
      </c>
      <c r="B37" s="80">
        <f>SUM(B39:B42)</f>
        <v>0</v>
      </c>
      <c r="C37" s="67"/>
      <c r="D37" s="67"/>
    </row>
    <row r="38" spans="1:4" ht="12.75" customHeight="1">
      <c r="A38" s="82"/>
      <c r="B38" s="66"/>
      <c r="C38" s="68"/>
      <c r="D38" s="68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 customHeight="1">
      <c r="A45" s="78" t="s">
        <v>7</v>
      </c>
      <c r="B45" s="80">
        <v>0</v>
      </c>
      <c r="C45" s="67"/>
      <c r="D45" s="67"/>
    </row>
    <row r="46" spans="1:4" ht="12.75" customHeight="1">
      <c r="A46" s="79"/>
      <c r="B46" s="66"/>
      <c r="C46" s="68"/>
      <c r="D46" s="68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B15+B20</f>
        <v>14550.599999999999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69" t="s">
        <v>10</v>
      </c>
      <c r="D54" s="69"/>
    </row>
    <row r="55" spans="1:4" ht="15.75">
      <c r="A55" s="4" t="s">
        <v>9</v>
      </c>
      <c r="B55" s="3"/>
      <c r="C55" s="83" t="s">
        <v>17</v>
      </c>
      <c r="D55" s="83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69" t="s">
        <v>12</v>
      </c>
      <c r="D59" s="69"/>
    </row>
    <row r="60" spans="2:4" ht="15.75">
      <c r="B60" s="3"/>
      <c r="C60" s="69" t="s">
        <v>13</v>
      </c>
      <c r="D60" s="69"/>
    </row>
  </sheetData>
  <mergeCells count="26">
    <mergeCell ref="C54:D54"/>
    <mergeCell ref="C55:D55"/>
    <mergeCell ref="C59:D59"/>
    <mergeCell ref="C60:D60"/>
    <mergeCell ref="A45:A46"/>
    <mergeCell ref="B45:B46"/>
    <mergeCell ref="C45:C46"/>
    <mergeCell ref="D45:D46"/>
    <mergeCell ref="A37:A38"/>
    <mergeCell ref="B37:B38"/>
    <mergeCell ref="C37:C38"/>
    <mergeCell ref="D37:D3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7">
      <selection activeCell="C23" sqref="C23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 customHeight="1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 customHeight="1">
      <c r="A13" s="76"/>
      <c r="B13" s="84"/>
      <c r="C13" s="76"/>
      <c r="D13" s="76"/>
    </row>
    <row r="14" spans="1:4" ht="12.75" customHeight="1">
      <c r="A14" s="77"/>
      <c r="B14" s="85"/>
      <c r="C14" s="77"/>
      <c r="D14" s="77"/>
    </row>
    <row r="15" spans="1:4" ht="12.75" customHeight="1">
      <c r="A15" s="78" t="s">
        <v>4</v>
      </c>
      <c r="B15" s="80">
        <v>0</v>
      </c>
      <c r="C15" s="67"/>
      <c r="D15" s="67"/>
    </row>
    <row r="16" spans="1:4" ht="12.75" customHeight="1">
      <c r="A16" s="79"/>
      <c r="B16" s="66"/>
      <c r="C16" s="68"/>
      <c r="D16" s="68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8" t="s">
        <v>5</v>
      </c>
      <c r="B20" s="80">
        <f>SUM(B22:B50)</f>
        <v>14571.78</v>
      </c>
      <c r="C20" s="67"/>
      <c r="D20" s="67"/>
    </row>
    <row r="21" spans="1:4" ht="12.75" customHeight="1">
      <c r="A21" s="79"/>
      <c r="B21" s="66"/>
      <c r="C21" s="68"/>
      <c r="D21" s="68"/>
    </row>
    <row r="22" spans="1:4" ht="12.75">
      <c r="A22" s="7"/>
      <c r="B22" s="8">
        <v>14571.78</v>
      </c>
      <c r="C22" s="1" t="s">
        <v>72</v>
      </c>
      <c r="D22" s="1" t="s">
        <v>32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1" t="s">
        <v>6</v>
      </c>
      <c r="B53" s="80">
        <f>SUM(B55:B58)</f>
        <v>0</v>
      </c>
      <c r="C53" s="67"/>
      <c r="D53" s="67"/>
    </row>
    <row r="54" spans="1:4" ht="12.75" customHeight="1">
      <c r="A54" s="82"/>
      <c r="B54" s="66"/>
      <c r="C54" s="68"/>
      <c r="D54" s="6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8" t="s">
        <v>7</v>
      </c>
      <c r="B61" s="80">
        <v>0</v>
      </c>
      <c r="C61" s="67"/>
      <c r="D61" s="67"/>
    </row>
    <row r="62" spans="1:4" ht="12.75" customHeight="1">
      <c r="A62" s="79"/>
      <c r="B62" s="66"/>
      <c r="C62" s="68"/>
      <c r="D62" s="6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14571.78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83" t="s">
        <v>17</v>
      </c>
      <c r="D71" s="83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G26" sqref="G26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32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B22</f>
        <v>1039.81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11">
        <v>1039.81</v>
      </c>
      <c r="C22" s="1" t="s">
        <v>139</v>
      </c>
      <c r="D22" s="1" t="s">
        <v>100</v>
      </c>
    </row>
    <row r="23" spans="1:4" ht="12.75">
      <c r="A23" s="7"/>
      <c r="B23" s="1">
        <v>3500</v>
      </c>
      <c r="C23" s="1" t="s">
        <v>146</v>
      </c>
      <c r="D23" s="1" t="s">
        <v>25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 customHeight="1">
      <c r="A52" s="1"/>
      <c r="B52" s="2"/>
      <c r="C52" s="1"/>
      <c r="D52" s="1"/>
    </row>
    <row r="53" spans="1:4" ht="12.75">
      <c r="A53" s="81" t="s">
        <v>6</v>
      </c>
      <c r="B53" s="80">
        <f>SUM(B55:B58)</f>
        <v>239941.8</v>
      </c>
      <c r="C53" s="67"/>
      <c r="D53" s="67"/>
    </row>
    <row r="54" spans="1:4" ht="24" customHeight="1">
      <c r="A54" s="82"/>
      <c r="B54" s="66"/>
      <c r="C54" s="68"/>
      <c r="D54" s="68"/>
    </row>
    <row r="55" spans="1:4" ht="12.75">
      <c r="A55" s="1"/>
      <c r="B55" s="2">
        <v>239941.8</v>
      </c>
      <c r="C55" s="1" t="s">
        <v>140</v>
      </c>
      <c r="D55" s="1" t="s">
        <v>141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67"/>
      <c r="D61" s="67"/>
    </row>
    <row r="62" spans="1:4" ht="12.75">
      <c r="A62" s="79"/>
      <c r="B62" s="66"/>
      <c r="C62" s="68"/>
      <c r="D62" s="6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240981.61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83" t="s">
        <v>17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24" sqref="B24:D26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7109375" style="0" customWidth="1"/>
    <col min="4" max="4" width="31.421875" style="0" customWidth="1"/>
  </cols>
  <sheetData>
    <row r="4" spans="1:4" ht="15.75">
      <c r="A4" s="69" t="s">
        <v>14</v>
      </c>
      <c r="B4" s="69"/>
      <c r="C4" s="69"/>
      <c r="D4" s="69"/>
    </row>
    <row r="5" spans="1:4" ht="15.75">
      <c r="A5" s="69" t="s">
        <v>15</v>
      </c>
      <c r="B5" s="69"/>
      <c r="C5" s="69"/>
      <c r="D5" s="69"/>
    </row>
    <row r="10" spans="1:4" ht="12.75">
      <c r="A10" s="75" t="s">
        <v>0</v>
      </c>
      <c r="B10" s="75" t="s">
        <v>1</v>
      </c>
      <c r="C10" s="75" t="s">
        <v>2</v>
      </c>
      <c r="D10" s="75" t="s">
        <v>3</v>
      </c>
    </row>
    <row r="11" spans="1:4" ht="12.75">
      <c r="A11" s="76"/>
      <c r="B11" s="84"/>
      <c r="C11" s="76"/>
      <c r="D11" s="76"/>
    </row>
    <row r="12" spans="1:4" ht="12.75">
      <c r="A12" s="77"/>
      <c r="B12" s="85"/>
      <c r="C12" s="77"/>
      <c r="D12" s="77"/>
    </row>
    <row r="13" spans="1:4" ht="12.75">
      <c r="A13" s="78" t="s">
        <v>4</v>
      </c>
      <c r="B13" s="80">
        <v>0</v>
      </c>
      <c r="C13" s="67"/>
      <c r="D13" s="67"/>
    </row>
    <row r="14" spans="1:4" ht="12.75">
      <c r="A14" s="79"/>
      <c r="B14" s="66"/>
      <c r="C14" s="68"/>
      <c r="D14" s="68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8" t="s">
        <v>5</v>
      </c>
      <c r="B22" s="80">
        <f>B24+B25</f>
        <v>0</v>
      </c>
      <c r="C22" s="67"/>
      <c r="D22" s="67"/>
    </row>
    <row r="23" spans="1:4" ht="12.75">
      <c r="A23" s="79"/>
      <c r="B23" s="66"/>
      <c r="C23" s="68"/>
      <c r="D23" s="68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1" t="s">
        <v>6</v>
      </c>
      <c r="B36" s="80">
        <v>0</v>
      </c>
      <c r="C36" s="67"/>
      <c r="D36" s="67"/>
    </row>
    <row r="37" spans="1:4" ht="13.5" customHeight="1">
      <c r="A37" s="82"/>
      <c r="B37" s="66"/>
      <c r="C37" s="68"/>
      <c r="D37" s="68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78" t="s">
        <v>7</v>
      </c>
      <c r="B44" s="80">
        <v>0</v>
      </c>
      <c r="C44" s="67"/>
      <c r="D44" s="67"/>
    </row>
    <row r="45" spans="1:4" ht="12.75">
      <c r="A45" s="79"/>
      <c r="B45" s="66"/>
      <c r="C45" s="68"/>
      <c r="D45" s="68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69" t="s">
        <v>10</v>
      </c>
      <c r="D53" s="69"/>
    </row>
    <row r="54" spans="1:4" ht="15.75">
      <c r="A54" s="4" t="s">
        <v>9</v>
      </c>
      <c r="B54" s="3"/>
      <c r="C54" s="83" t="s">
        <v>11</v>
      </c>
      <c r="D54" s="83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69" t="s">
        <v>12</v>
      </c>
      <c r="D58" s="69"/>
    </row>
    <row r="59" spans="2:4" ht="15.75">
      <c r="B59" s="3"/>
      <c r="C59" s="69" t="s">
        <v>13</v>
      </c>
      <c r="D59" s="69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E22" sqref="E22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3.14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B22</f>
        <v>1000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11">
        <v>1000</v>
      </c>
      <c r="C22" s="1" t="s">
        <v>24</v>
      </c>
      <c r="D22" s="1" t="s">
        <v>32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6" customHeight="1">
      <c r="A52" s="1"/>
      <c r="B52" s="2"/>
      <c r="C52" s="1"/>
      <c r="D52" s="1"/>
    </row>
    <row r="53" spans="1:4" ht="12.75">
      <c r="A53" s="81" t="s">
        <v>6</v>
      </c>
      <c r="B53" s="80">
        <f>SUM(B55:B58)</f>
        <v>0</v>
      </c>
      <c r="C53" s="67"/>
      <c r="D53" s="67"/>
    </row>
    <row r="54" spans="1:4" ht="24" customHeight="1">
      <c r="A54" s="82"/>
      <c r="B54" s="66"/>
      <c r="C54" s="68"/>
      <c r="D54" s="6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67"/>
      <c r="D61" s="67"/>
    </row>
    <row r="62" spans="1:4" ht="12.75">
      <c r="A62" s="79"/>
      <c r="B62" s="66"/>
      <c r="C62" s="68"/>
      <c r="D62" s="6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1000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83" t="s">
        <v>17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4">
      <selection activeCell="B68" sqref="B68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3.14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</f>
        <v>3573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>
        <v>3573</v>
      </c>
      <c r="C17" s="1" t="s">
        <v>144</v>
      </c>
      <c r="D17" s="6" t="s">
        <v>145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8" t="s">
        <v>5</v>
      </c>
      <c r="B20" s="80">
        <f>B22</f>
        <v>363.53</v>
      </c>
      <c r="C20" s="67"/>
      <c r="D20" s="67"/>
    </row>
    <row r="21" spans="1:4" ht="12.75">
      <c r="A21" s="79"/>
      <c r="B21" s="66"/>
      <c r="C21" s="68"/>
      <c r="D21" s="68"/>
    </row>
    <row r="22" spans="1:4" ht="12.75">
      <c r="A22" s="7"/>
      <c r="B22" s="11">
        <v>363.53</v>
      </c>
      <c r="C22" s="1" t="s">
        <v>142</v>
      </c>
      <c r="D22" s="1" t="s">
        <v>41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8.75" customHeight="1">
      <c r="A52" s="1"/>
      <c r="B52" s="2"/>
      <c r="C52" s="1"/>
      <c r="D52" s="1"/>
    </row>
    <row r="53" spans="1:4" ht="12.75">
      <c r="A53" s="81" t="s">
        <v>6</v>
      </c>
      <c r="B53" s="80">
        <f>SUM(B55:B58)</f>
        <v>9035.47</v>
      </c>
      <c r="C53" s="67"/>
      <c r="D53" s="67"/>
    </row>
    <row r="54" spans="1:4" ht="24" customHeight="1">
      <c r="A54" s="82"/>
      <c r="B54" s="66"/>
      <c r="C54" s="68"/>
      <c r="D54" s="68"/>
    </row>
    <row r="55" spans="1:4" ht="25.5">
      <c r="A55" s="1"/>
      <c r="B55" s="2">
        <v>9035.47</v>
      </c>
      <c r="C55" s="1" t="s">
        <v>140</v>
      </c>
      <c r="D55" s="6" t="s">
        <v>143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8" t="s">
        <v>7</v>
      </c>
      <c r="B61" s="80">
        <v>0</v>
      </c>
      <c r="C61" s="67"/>
      <c r="D61" s="67"/>
    </row>
    <row r="62" spans="1:4" ht="12.75">
      <c r="A62" s="79"/>
      <c r="B62" s="66"/>
      <c r="C62" s="68"/>
      <c r="D62" s="6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12972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69" t="s">
        <v>10</v>
      </c>
      <c r="D70" s="69"/>
    </row>
    <row r="71" spans="1:4" ht="15.75">
      <c r="A71" s="4" t="s">
        <v>9</v>
      </c>
      <c r="B71" s="3"/>
      <c r="C71" s="83" t="s">
        <v>17</v>
      </c>
      <c r="D71" s="83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69" t="s">
        <v>12</v>
      </c>
      <c r="D75" s="69"/>
    </row>
    <row r="76" spans="2:4" ht="15.75">
      <c r="B76" s="3"/>
      <c r="C76" s="69" t="s">
        <v>13</v>
      </c>
      <c r="D76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0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SUM(B26:B46)</f>
        <v>0</v>
      </c>
      <c r="C24" s="67"/>
      <c r="D24" s="67"/>
    </row>
    <row r="25" spans="1:4" ht="12.75">
      <c r="A25" s="79"/>
      <c r="B25" s="66"/>
      <c r="C25" s="68"/>
      <c r="D25" s="68"/>
    </row>
    <row r="26" spans="1:4" ht="15">
      <c r="A26" s="1"/>
      <c r="B26" s="31"/>
      <c r="C26" s="30"/>
      <c r="D26" s="30"/>
    </row>
    <row r="27" spans="1:4" ht="15">
      <c r="A27" s="1"/>
      <c r="B27" s="31"/>
      <c r="C27" s="30"/>
      <c r="D27" s="30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1" t="s">
        <v>6</v>
      </c>
      <c r="B48" s="80">
        <v>0</v>
      </c>
      <c r="C48" s="67"/>
      <c r="D48" s="67"/>
    </row>
    <row r="49" spans="1:4" ht="17.25" customHeight="1">
      <c r="A49" s="82"/>
      <c r="B49" s="66"/>
      <c r="C49" s="68"/>
      <c r="D49" s="68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8" t="s">
        <v>7</v>
      </c>
      <c r="B56" s="80">
        <v>0</v>
      </c>
      <c r="C56" s="67"/>
      <c r="D56" s="67"/>
    </row>
    <row r="57" spans="1:4" ht="12.75">
      <c r="A57" s="79"/>
      <c r="B57" s="66"/>
      <c r="C57" s="68"/>
      <c r="D57" s="68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69" t="s">
        <v>10</v>
      </c>
      <c r="D65" s="69"/>
    </row>
    <row r="66" spans="1:4" ht="15.75">
      <c r="A66" s="4" t="s">
        <v>9</v>
      </c>
      <c r="B66" s="3"/>
      <c r="C66" s="83" t="s">
        <v>11</v>
      </c>
      <c r="D66" s="83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69" t="s">
        <v>12</v>
      </c>
      <c r="D70" s="69"/>
    </row>
    <row r="71" spans="2:4" ht="15.75">
      <c r="B71" s="3"/>
      <c r="C71" s="69" t="s">
        <v>13</v>
      </c>
      <c r="D71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B26+B27</f>
        <v>0</v>
      </c>
      <c r="C24" s="67"/>
      <c r="D24" s="67"/>
    </row>
    <row r="25" spans="1:4" ht="12.75">
      <c r="A25" s="79"/>
      <c r="B25" s="66"/>
      <c r="C25" s="68"/>
      <c r="D25" s="68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1" t="s">
        <v>6</v>
      </c>
      <c r="B38" s="80">
        <v>0</v>
      </c>
      <c r="C38" s="67"/>
      <c r="D38" s="67"/>
    </row>
    <row r="39" spans="1:4" ht="18" customHeight="1">
      <c r="A39" s="82"/>
      <c r="B39" s="66"/>
      <c r="C39" s="68"/>
      <c r="D39" s="6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8" t="s">
        <v>7</v>
      </c>
      <c r="B46" s="80">
        <v>0</v>
      </c>
      <c r="C46" s="67"/>
      <c r="D46" s="67"/>
    </row>
    <row r="47" spans="1:4" ht="12.75">
      <c r="A47" s="79"/>
      <c r="B47" s="66"/>
      <c r="C47" s="68"/>
      <c r="D47" s="6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69" t="s">
        <v>10</v>
      </c>
      <c r="D55" s="69"/>
    </row>
    <row r="56" spans="1:4" ht="15.75">
      <c r="A56" s="4" t="s">
        <v>9</v>
      </c>
      <c r="B56" s="3"/>
      <c r="C56" s="83" t="s">
        <v>11</v>
      </c>
      <c r="D56" s="8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69" t="s">
        <v>12</v>
      </c>
      <c r="D60" s="69"/>
    </row>
    <row r="61" spans="2:4" ht="15.75">
      <c r="B61" s="3"/>
      <c r="C61" s="69" t="s">
        <v>13</v>
      </c>
      <c r="D61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4">
      <selection activeCell="B26" sqref="B26:D26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SUM(B26:B38)</f>
        <v>0</v>
      </c>
      <c r="C24" s="67"/>
      <c r="D24" s="67"/>
    </row>
    <row r="25" spans="1:4" ht="12.75">
      <c r="A25" s="79"/>
      <c r="B25" s="66"/>
      <c r="C25" s="68"/>
      <c r="D25" s="68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1" t="s">
        <v>6</v>
      </c>
      <c r="B42" s="80">
        <v>0</v>
      </c>
      <c r="C42" s="67"/>
      <c r="D42" s="67"/>
    </row>
    <row r="43" spans="1:4" ht="17.25" customHeight="1">
      <c r="A43" s="82"/>
      <c r="B43" s="66"/>
      <c r="C43" s="68"/>
      <c r="D43" s="6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78" t="s">
        <v>7</v>
      </c>
      <c r="B50" s="80">
        <v>0</v>
      </c>
      <c r="C50" s="67"/>
      <c r="D50" s="67"/>
    </row>
    <row r="51" spans="1:4" ht="12.75">
      <c r="A51" s="79"/>
      <c r="B51" s="66"/>
      <c r="C51" s="68"/>
      <c r="D51" s="68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69" t="s">
        <v>10</v>
      </c>
      <c r="D59" s="69"/>
    </row>
    <row r="60" spans="1:4" ht="15.75">
      <c r="A60" s="4" t="s">
        <v>9</v>
      </c>
      <c r="B60" s="3"/>
      <c r="C60" s="83" t="s">
        <v>11</v>
      </c>
      <c r="D60" s="83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69" t="s">
        <v>12</v>
      </c>
      <c r="D64" s="69"/>
    </row>
    <row r="65" spans="2:4" ht="15.75">
      <c r="B65" s="3"/>
      <c r="C65" s="69" t="s">
        <v>13</v>
      </c>
      <c r="D65" s="69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">
      <selection activeCell="B27" sqref="B27:B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SUM(B26:B33)</f>
        <v>23540.04</v>
      </c>
      <c r="C24" s="67"/>
      <c r="D24" s="67"/>
    </row>
    <row r="25" spans="1:4" ht="12.75">
      <c r="A25" s="79"/>
      <c r="B25" s="66"/>
      <c r="C25" s="68"/>
      <c r="D25" s="68"/>
    </row>
    <row r="26" spans="1:4" ht="12.75">
      <c r="A26" s="1"/>
      <c r="B26" s="26">
        <v>8000</v>
      </c>
      <c r="C26" s="39" t="s">
        <v>24</v>
      </c>
      <c r="D26" s="19" t="s">
        <v>25</v>
      </c>
    </row>
    <row r="27" spans="1:4" ht="12.75">
      <c r="A27" s="1"/>
      <c r="B27" s="26">
        <v>5126.95</v>
      </c>
      <c r="C27" s="39" t="s">
        <v>30</v>
      </c>
      <c r="D27" s="19" t="s">
        <v>32</v>
      </c>
    </row>
    <row r="28" spans="1:4" ht="12.75">
      <c r="A28" s="1"/>
      <c r="B28" s="40">
        <v>10413.09</v>
      </c>
      <c r="C28" s="23" t="s">
        <v>31</v>
      </c>
      <c r="D28" s="23" t="s">
        <v>32</v>
      </c>
    </row>
    <row r="29" spans="1:4" ht="12.75">
      <c r="A29" s="1"/>
      <c r="B29" s="40"/>
      <c r="C29" s="23"/>
      <c r="D29" s="23"/>
    </row>
    <row r="30" spans="1:4" ht="15">
      <c r="A30" s="1"/>
      <c r="B30" s="33"/>
      <c r="C30" s="32"/>
      <c r="D30" s="32"/>
    </row>
    <row r="31" spans="1:4" ht="15">
      <c r="A31" s="1"/>
      <c r="B31" s="34"/>
      <c r="C31" s="30"/>
      <c r="D31" s="30"/>
    </row>
    <row r="32" spans="1:4" ht="15">
      <c r="A32" s="1"/>
      <c r="B32" s="34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1" t="s">
        <v>6</v>
      </c>
      <c r="B38" s="80">
        <v>0</v>
      </c>
      <c r="C38" s="67"/>
      <c r="D38" s="67"/>
    </row>
    <row r="39" spans="1:4" ht="16.5" customHeight="1">
      <c r="A39" s="82"/>
      <c r="B39" s="66"/>
      <c r="C39" s="68"/>
      <c r="D39" s="6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8" t="s">
        <v>7</v>
      </c>
      <c r="B46" s="80">
        <v>0</v>
      </c>
      <c r="C46" s="67"/>
      <c r="D46" s="67"/>
    </row>
    <row r="47" spans="1:4" ht="12.75">
      <c r="A47" s="79"/>
      <c r="B47" s="66"/>
      <c r="C47" s="68"/>
      <c r="D47" s="6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23540.04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69" t="s">
        <v>10</v>
      </c>
      <c r="D55" s="69"/>
    </row>
    <row r="56" spans="1:4" ht="15.75">
      <c r="A56" s="4" t="s">
        <v>9</v>
      </c>
      <c r="B56" s="3"/>
      <c r="C56" s="83" t="s">
        <v>21</v>
      </c>
      <c r="D56" s="83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69" t="s">
        <v>12</v>
      </c>
      <c r="D60" s="69"/>
    </row>
    <row r="61" spans="2:4" ht="15.75">
      <c r="B61" s="3"/>
      <c r="C61" s="69" t="s">
        <v>13</v>
      </c>
      <c r="D61" s="69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7">
      <selection activeCell="E27" sqref="E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30.42187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B17+B18</f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2.75">
      <c r="A17" s="1"/>
      <c r="B17" s="41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SUM(B26:B61)</f>
        <v>6600</v>
      </c>
      <c r="C24" s="67"/>
      <c r="D24" s="67"/>
    </row>
    <row r="25" spans="1:4" ht="12.75">
      <c r="A25" s="79"/>
      <c r="B25" s="66"/>
      <c r="C25" s="68"/>
      <c r="D25" s="68"/>
    </row>
    <row r="26" spans="1:4" ht="15" customHeight="1">
      <c r="A26" s="27"/>
      <c r="B26" s="42">
        <v>6000</v>
      </c>
      <c r="C26" s="7" t="s">
        <v>24</v>
      </c>
      <c r="D26" s="7" t="s">
        <v>25</v>
      </c>
    </row>
    <row r="27" spans="1:4" ht="15" customHeight="1">
      <c r="A27" s="27"/>
      <c r="B27" s="42">
        <v>600</v>
      </c>
      <c r="C27" s="7" t="s">
        <v>33</v>
      </c>
      <c r="D27" s="7" t="s">
        <v>34</v>
      </c>
    </row>
    <row r="28" spans="1:4" ht="15" customHeight="1">
      <c r="A28" s="27"/>
      <c r="B28" s="42"/>
      <c r="C28" s="7"/>
      <c r="D28" s="7"/>
    </row>
    <row r="29" spans="1:4" ht="15" customHeight="1">
      <c r="A29" s="27"/>
      <c r="B29" s="42"/>
      <c r="C29" s="43"/>
      <c r="D29" s="7"/>
    </row>
    <row r="30" spans="1:4" ht="15" customHeight="1">
      <c r="A30" s="27"/>
      <c r="B30" s="42"/>
      <c r="C30" s="43"/>
      <c r="D30" s="7"/>
    </row>
    <row r="31" spans="1:4" ht="15" customHeight="1">
      <c r="A31" s="27"/>
      <c r="B31" s="44"/>
      <c r="C31" s="7"/>
      <c r="D31" s="7"/>
    </row>
    <row r="32" spans="1:4" ht="15" customHeight="1">
      <c r="A32" s="27"/>
      <c r="B32" s="44"/>
      <c r="C32" s="7"/>
      <c r="D32" s="7"/>
    </row>
    <row r="33" spans="1:4" ht="15" customHeight="1">
      <c r="A33" s="27"/>
      <c r="B33" s="44"/>
      <c r="C33" s="7"/>
      <c r="D33" s="7"/>
    </row>
    <row r="34" spans="1:4" ht="15" customHeight="1">
      <c r="A34" s="27"/>
      <c r="B34" s="44"/>
      <c r="C34" s="45"/>
      <c r="D34" s="45"/>
    </row>
    <row r="35" spans="1:4" ht="15" customHeight="1">
      <c r="A35" s="27"/>
      <c r="B35" s="46"/>
      <c r="C35" s="7"/>
      <c r="D35" s="7"/>
    </row>
    <row r="36" spans="1:4" ht="15" customHeight="1">
      <c r="A36" s="27"/>
      <c r="B36" s="42"/>
      <c r="C36" s="7"/>
      <c r="D36" s="7"/>
    </row>
    <row r="37" spans="1:4" ht="15" customHeight="1">
      <c r="A37" s="27"/>
      <c r="B37" s="42"/>
      <c r="C37" s="45"/>
      <c r="D37" s="45"/>
    </row>
    <row r="38" spans="1:4" ht="15" customHeight="1">
      <c r="A38" s="27"/>
      <c r="B38" s="42"/>
      <c r="C38" s="47"/>
      <c r="D38" s="45"/>
    </row>
    <row r="39" spans="1:4" ht="15" customHeight="1">
      <c r="A39" s="27"/>
      <c r="B39" s="42"/>
      <c r="C39" s="7"/>
      <c r="D39" s="7"/>
    </row>
    <row r="40" spans="1:4" ht="15" customHeight="1">
      <c r="A40" s="27"/>
      <c r="B40" s="42"/>
      <c r="C40" s="7"/>
      <c r="D40" s="7"/>
    </row>
    <row r="41" spans="1:4" ht="15" customHeight="1">
      <c r="A41" s="27"/>
      <c r="B41" s="42"/>
      <c r="C41" s="47"/>
      <c r="D41" s="48"/>
    </row>
    <row r="42" spans="1:4" ht="15" customHeight="1">
      <c r="A42" s="27"/>
      <c r="B42" s="42"/>
      <c r="C42" s="47"/>
      <c r="D42" s="48"/>
    </row>
    <row r="43" spans="1:4" ht="15" customHeight="1">
      <c r="A43" s="27"/>
      <c r="B43" s="42"/>
      <c r="C43" s="47"/>
      <c r="D43" s="48"/>
    </row>
    <row r="44" spans="1:4" ht="15" customHeight="1">
      <c r="A44" s="27"/>
      <c r="B44" s="42"/>
      <c r="C44" s="7"/>
      <c r="D44" s="7"/>
    </row>
    <row r="45" spans="1:4" ht="15" customHeight="1">
      <c r="A45" s="27"/>
      <c r="B45" s="42"/>
      <c r="C45" s="47"/>
      <c r="D45" s="45"/>
    </row>
    <row r="46" spans="1:4" ht="15" customHeight="1">
      <c r="A46" s="27"/>
      <c r="B46" s="42"/>
      <c r="C46" s="47"/>
      <c r="D46" s="45"/>
    </row>
    <row r="47" spans="1:4" ht="15" customHeight="1">
      <c r="A47" s="27"/>
      <c r="B47" s="42"/>
      <c r="C47" s="47"/>
      <c r="D47" s="45"/>
    </row>
    <row r="48" spans="1:4" ht="15" customHeight="1">
      <c r="A48" s="27"/>
      <c r="B48" s="42"/>
      <c r="C48" s="7"/>
      <c r="D48" s="7"/>
    </row>
    <row r="49" spans="1:4" ht="15" customHeight="1">
      <c r="A49" s="27"/>
      <c r="B49" s="42"/>
      <c r="C49" s="7"/>
      <c r="D49" s="7"/>
    </row>
    <row r="50" spans="1:4" ht="15" customHeight="1">
      <c r="A50" s="27"/>
      <c r="B50" s="42"/>
      <c r="C50" s="47"/>
      <c r="D50" s="48"/>
    </row>
    <row r="51" spans="1:4" ht="15" customHeight="1">
      <c r="A51" s="27"/>
      <c r="B51" s="42"/>
      <c r="C51" s="47"/>
      <c r="D51" s="48"/>
    </row>
    <row r="52" spans="1:4" ht="15" customHeight="1">
      <c r="A52" s="27"/>
      <c r="B52" s="42"/>
      <c r="C52" s="47"/>
      <c r="D52" s="48"/>
    </row>
    <row r="53" spans="1:4" ht="15" customHeight="1">
      <c r="A53" s="27"/>
      <c r="B53" s="46"/>
      <c r="C53" s="7"/>
      <c r="D53" s="7"/>
    </row>
    <row r="54" spans="1:4" ht="15" customHeight="1">
      <c r="A54" s="27"/>
      <c r="B54" s="46"/>
      <c r="C54" s="49"/>
      <c r="D54" s="45"/>
    </row>
    <row r="55" spans="1:4" ht="15" customHeight="1">
      <c r="A55" s="27"/>
      <c r="B55" s="42"/>
      <c r="C55" s="7"/>
      <c r="D55" s="7"/>
    </row>
    <row r="56" spans="1:4" ht="15" customHeight="1">
      <c r="A56" s="27"/>
      <c r="B56" s="8"/>
      <c r="C56" s="7"/>
      <c r="D56" s="7"/>
    </row>
    <row r="57" spans="1:4" ht="15" customHeight="1">
      <c r="A57" s="27"/>
      <c r="B57" s="8"/>
      <c r="C57" s="7"/>
      <c r="D57" s="7"/>
    </row>
    <row r="58" spans="1:4" ht="15" customHeight="1">
      <c r="A58" s="27"/>
      <c r="B58" s="8"/>
      <c r="C58" s="7"/>
      <c r="D58" s="7"/>
    </row>
    <row r="59" spans="1:4" ht="15" customHeight="1">
      <c r="A59" s="27"/>
      <c r="B59" s="8"/>
      <c r="C59" s="7"/>
      <c r="D59" s="7"/>
    </row>
    <row r="60" spans="1:4" ht="15" customHeight="1">
      <c r="A60" s="27"/>
      <c r="B60" s="8"/>
      <c r="C60" s="7"/>
      <c r="D60" s="7"/>
    </row>
    <row r="61" spans="1:4" ht="15" customHeight="1">
      <c r="A61" s="27"/>
      <c r="B61" s="8"/>
      <c r="C61" s="7"/>
      <c r="D61" s="7"/>
    </row>
    <row r="62" spans="1:4" ht="15" customHeight="1">
      <c r="A62" s="27"/>
      <c r="B62" s="28"/>
      <c r="C62" s="32"/>
      <c r="D62" s="32"/>
    </row>
    <row r="63" spans="1:4" ht="15" customHeight="1">
      <c r="A63" s="27"/>
      <c r="B63" s="28"/>
      <c r="C63" s="30"/>
      <c r="D63" s="30"/>
    </row>
    <row r="64" spans="1:4" ht="15" customHeight="1">
      <c r="A64" s="1"/>
      <c r="B64" s="38"/>
      <c r="C64" s="30"/>
      <c r="D64" s="30"/>
    </row>
    <row r="65" spans="1:4" ht="12.75" customHeight="1">
      <c r="A65" s="81" t="s">
        <v>6</v>
      </c>
      <c r="B65" s="38"/>
      <c r="C65" s="35"/>
      <c r="D65" s="36"/>
    </row>
    <row r="66" spans="1:4" ht="18.75" customHeight="1">
      <c r="A66" s="82"/>
      <c r="B66" s="38"/>
      <c r="C66" s="32"/>
      <c r="D66" s="32"/>
    </row>
    <row r="67" spans="1:4" ht="15">
      <c r="A67" s="1"/>
      <c r="B67" s="38"/>
      <c r="C67" s="32"/>
      <c r="D67" s="32"/>
    </row>
    <row r="68" spans="1:4" ht="15">
      <c r="A68" s="1"/>
      <c r="B68" s="38"/>
      <c r="C68" s="35"/>
      <c r="D68" s="37"/>
    </row>
    <row r="69" spans="1:4" ht="15">
      <c r="A69" s="1"/>
      <c r="B69" s="38"/>
      <c r="C69" s="35"/>
      <c r="D69" s="37"/>
    </row>
    <row r="70" spans="1:4" ht="15">
      <c r="A70" s="1"/>
      <c r="B70" s="38"/>
      <c r="C70" s="35"/>
      <c r="D70" s="37"/>
    </row>
    <row r="71" spans="1:4" ht="15">
      <c r="A71" s="1"/>
      <c r="B71" s="38"/>
      <c r="C71" s="32"/>
      <c r="D71" s="32"/>
    </row>
    <row r="72" spans="1:4" ht="15">
      <c r="A72" s="1"/>
      <c r="B72" s="38"/>
      <c r="C72" s="35"/>
      <c r="D72" s="36"/>
    </row>
    <row r="73" spans="1:4" ht="12.75" customHeight="1">
      <c r="A73" s="78" t="s">
        <v>7</v>
      </c>
      <c r="B73" s="38"/>
      <c r="C73" s="35"/>
      <c r="D73" s="36"/>
    </row>
    <row r="74" spans="1:4" ht="12.75" customHeight="1">
      <c r="A74" s="79"/>
      <c r="B74" s="38"/>
      <c r="C74" s="35"/>
      <c r="D74" s="36"/>
    </row>
    <row r="75" spans="1:4" ht="15">
      <c r="A75" s="1"/>
      <c r="B75" s="38"/>
      <c r="C75" s="32"/>
      <c r="D75" s="32"/>
    </row>
    <row r="76" spans="1:4" ht="15">
      <c r="A76" s="1"/>
      <c r="B76" s="38"/>
      <c r="C76" s="32"/>
      <c r="D76" s="32"/>
    </row>
    <row r="77" spans="1:4" ht="15">
      <c r="A77" s="1"/>
      <c r="B77" s="38"/>
      <c r="C77" s="35"/>
      <c r="D77" s="37"/>
    </row>
    <row r="78" spans="1:4" ht="15">
      <c r="A78" s="1"/>
      <c r="B78" s="38"/>
      <c r="C78" s="35"/>
      <c r="D78" s="37"/>
    </row>
    <row r="79" spans="1:4" ht="15.75">
      <c r="A79" s="9" t="s">
        <v>16</v>
      </c>
      <c r="B79" s="64">
        <f>B15+B24</f>
        <v>6600</v>
      </c>
      <c r="C79" s="35"/>
      <c r="D79" s="36"/>
    </row>
    <row r="80" spans="2:5" ht="15">
      <c r="B80" s="60"/>
      <c r="C80" s="61"/>
      <c r="D80" s="61"/>
      <c r="E80" s="17"/>
    </row>
    <row r="81" spans="2:5" ht="15">
      <c r="B81" s="60"/>
      <c r="C81" s="62"/>
      <c r="D81" s="62"/>
      <c r="E81" s="17"/>
    </row>
    <row r="82" spans="1:5" ht="15.75">
      <c r="A82" s="5" t="s">
        <v>8</v>
      </c>
      <c r="B82" s="3"/>
      <c r="C82" s="69" t="s">
        <v>10</v>
      </c>
      <c r="D82" s="69"/>
      <c r="E82" s="17"/>
    </row>
    <row r="83" spans="1:5" ht="15.75">
      <c r="A83" s="4" t="s">
        <v>9</v>
      </c>
      <c r="B83" s="3"/>
      <c r="C83" s="83" t="s">
        <v>21</v>
      </c>
      <c r="D83" s="83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69" t="s">
        <v>12</v>
      </c>
      <c r="D87" s="69"/>
      <c r="E87" s="17"/>
    </row>
    <row r="88" spans="2:5" ht="15.75">
      <c r="B88" s="3"/>
      <c r="C88" s="69" t="s">
        <v>13</v>
      </c>
      <c r="D88" s="69"/>
      <c r="E88" s="17"/>
    </row>
    <row r="89" spans="2:5" ht="15">
      <c r="B89" s="63"/>
      <c r="C89" s="61"/>
      <c r="D89" s="61"/>
      <c r="E89" s="17"/>
    </row>
    <row r="90" spans="2:5" ht="15">
      <c r="B90" s="63"/>
      <c r="C90" s="62"/>
      <c r="D90" s="62"/>
      <c r="E90" s="17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22">
      <selection activeCell="B26" sqref="B26:B30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B17+B18</f>
        <v>0</v>
      </c>
      <c r="C15" s="67"/>
      <c r="D15" s="67"/>
    </row>
    <row r="16" spans="1:4" ht="12.75">
      <c r="A16" s="79"/>
      <c r="B16" s="66"/>
      <c r="C16" s="68"/>
      <c r="D16" s="68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5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8" t="s">
        <v>5</v>
      </c>
      <c r="B24" s="80">
        <f>SUM(B26:B53)</f>
        <v>20011.870000000003</v>
      </c>
      <c r="C24" s="67"/>
      <c r="D24" s="67"/>
    </row>
    <row r="25" spans="1:4" ht="12.75">
      <c r="A25" s="79"/>
      <c r="B25" s="66"/>
      <c r="C25" s="68"/>
      <c r="D25" s="68"/>
    </row>
    <row r="26" spans="1:4" ht="15" customHeight="1">
      <c r="A26" s="27"/>
      <c r="B26" s="51">
        <v>670.99</v>
      </c>
      <c r="C26" s="52" t="s">
        <v>35</v>
      </c>
      <c r="D26" s="52" t="s">
        <v>40</v>
      </c>
    </row>
    <row r="27" spans="1:4" ht="15" customHeight="1">
      <c r="A27" s="27"/>
      <c r="B27" s="51">
        <v>180</v>
      </c>
      <c r="C27" s="52" t="s">
        <v>36</v>
      </c>
      <c r="D27" s="52" t="s">
        <v>41</v>
      </c>
    </row>
    <row r="28" spans="1:4" ht="15" customHeight="1">
      <c r="A28" s="27"/>
      <c r="B28" s="51">
        <v>16804.48</v>
      </c>
      <c r="C28" s="52" t="s">
        <v>37</v>
      </c>
      <c r="D28" s="52" t="s">
        <v>41</v>
      </c>
    </row>
    <row r="29" spans="1:4" ht="15" customHeight="1">
      <c r="A29" s="27"/>
      <c r="B29" s="51">
        <v>360</v>
      </c>
      <c r="C29" s="52" t="s">
        <v>38</v>
      </c>
      <c r="D29" s="52" t="s">
        <v>41</v>
      </c>
    </row>
    <row r="30" spans="1:4" ht="15" customHeight="1">
      <c r="A30" s="27"/>
      <c r="B30" s="51">
        <v>1996.4</v>
      </c>
      <c r="C30" s="52" t="s">
        <v>39</v>
      </c>
      <c r="D30" s="52" t="s">
        <v>40</v>
      </c>
    </row>
    <row r="31" spans="1:4" ht="15" customHeight="1">
      <c r="A31" s="27"/>
      <c r="B31" s="51"/>
      <c r="C31" s="52"/>
      <c r="D31" s="52"/>
    </row>
    <row r="32" spans="1:4" ht="15" customHeight="1">
      <c r="A32" s="27"/>
      <c r="B32" s="53"/>
      <c r="C32" s="54"/>
      <c r="D32" s="55"/>
    </row>
    <row r="33" spans="1:4" ht="15" customHeight="1">
      <c r="A33" s="27"/>
      <c r="B33" s="53"/>
      <c r="C33" s="54"/>
      <c r="D33" s="52"/>
    </row>
    <row r="34" spans="1:4" ht="15" customHeight="1">
      <c r="A34" s="27"/>
      <c r="B34" s="51"/>
      <c r="C34" s="54"/>
      <c r="D34" s="52"/>
    </row>
    <row r="35" spans="1:4" ht="15" customHeight="1">
      <c r="A35" s="27"/>
      <c r="B35" s="56"/>
      <c r="C35" s="57"/>
      <c r="D35" s="58"/>
    </row>
    <row r="36" spans="1:4" ht="15" customHeight="1">
      <c r="A36" s="27"/>
      <c r="B36" s="13"/>
      <c r="C36" s="59"/>
      <c r="D36" s="59"/>
    </row>
    <row r="37" spans="1:4" ht="15" customHeight="1">
      <c r="A37" s="27"/>
      <c r="B37" s="51"/>
      <c r="C37" s="59"/>
      <c r="D37" s="59"/>
    </row>
    <row r="38" spans="1:4" ht="15" customHeight="1">
      <c r="A38" s="27"/>
      <c r="B38" s="51"/>
      <c r="C38" s="59"/>
      <c r="D38" s="59"/>
    </row>
    <row r="39" spans="1:4" ht="15" customHeight="1">
      <c r="A39" s="27"/>
      <c r="B39" s="51"/>
      <c r="C39" s="52"/>
      <c r="D39" s="52"/>
    </row>
    <row r="40" spans="1:4" ht="15" customHeight="1">
      <c r="A40" s="27"/>
      <c r="B40" s="51"/>
      <c r="C40" s="52"/>
      <c r="D40" s="52"/>
    </row>
    <row r="41" spans="1:4" ht="15" customHeight="1">
      <c r="A41" s="27"/>
      <c r="B41" s="51"/>
      <c r="C41" s="59"/>
      <c r="D41" s="59"/>
    </row>
    <row r="42" spans="1:4" ht="15" customHeight="1">
      <c r="A42" s="27"/>
      <c r="B42" s="51"/>
      <c r="C42" s="59"/>
      <c r="D42" s="59"/>
    </row>
    <row r="43" spans="1:4" ht="15" customHeight="1">
      <c r="A43" s="27"/>
      <c r="B43" s="51"/>
      <c r="C43" s="59"/>
      <c r="D43" s="59"/>
    </row>
    <row r="44" spans="1:4" ht="15" customHeight="1">
      <c r="A44" s="27"/>
      <c r="B44" s="51"/>
      <c r="C44" s="59"/>
      <c r="D44" s="59"/>
    </row>
    <row r="45" spans="1:4" ht="15" customHeight="1">
      <c r="A45" s="27"/>
      <c r="B45" s="51"/>
      <c r="C45" s="59"/>
      <c r="D45" s="59"/>
    </row>
    <row r="46" spans="1:4" ht="15" customHeight="1">
      <c r="A46" s="27"/>
      <c r="B46" s="51"/>
      <c r="C46" s="59"/>
      <c r="D46" s="59"/>
    </row>
    <row r="47" spans="1:4" ht="15" customHeight="1">
      <c r="A47" s="27"/>
      <c r="B47" s="51"/>
      <c r="C47" s="59"/>
      <c r="D47" s="59"/>
    </row>
    <row r="48" spans="1:4" ht="15" customHeight="1">
      <c r="A48" s="27"/>
      <c r="B48" s="51"/>
      <c r="C48" s="59"/>
      <c r="D48" s="59"/>
    </row>
    <row r="49" spans="1:4" ht="15" customHeight="1">
      <c r="A49" s="27"/>
      <c r="B49" s="51"/>
      <c r="C49" s="59"/>
      <c r="D49" s="59"/>
    </row>
    <row r="50" spans="1:4" ht="15" customHeight="1">
      <c r="A50" s="27"/>
      <c r="B50" s="51"/>
      <c r="C50" s="59"/>
      <c r="D50" s="59"/>
    </row>
    <row r="51" spans="1:4" ht="15" customHeight="1">
      <c r="A51" s="27"/>
      <c r="B51" s="51"/>
      <c r="C51" s="59"/>
      <c r="D51" s="59"/>
    </row>
    <row r="52" spans="1:4" ht="15" customHeight="1">
      <c r="A52" s="27"/>
      <c r="B52" s="51"/>
      <c r="C52" s="59"/>
      <c r="D52" s="59"/>
    </row>
    <row r="53" spans="1:4" ht="15" customHeight="1">
      <c r="A53" s="27"/>
      <c r="B53" s="51"/>
      <c r="C53" s="59"/>
      <c r="D53" s="59"/>
    </row>
    <row r="54" spans="1:4" ht="15.75">
      <c r="A54" s="27"/>
      <c r="B54" s="28"/>
      <c r="C54" s="29"/>
      <c r="D54" s="29"/>
    </row>
    <row r="55" spans="1:4" ht="12.75">
      <c r="A55" s="81" t="s">
        <v>6</v>
      </c>
      <c r="B55" s="80">
        <v>0</v>
      </c>
      <c r="C55" s="86"/>
      <c r="D55" s="86"/>
    </row>
    <row r="56" spans="1:4" ht="20.25" customHeight="1">
      <c r="A56" s="82"/>
      <c r="B56" s="66"/>
      <c r="C56" s="87"/>
      <c r="D56" s="87"/>
    </row>
    <row r="57" spans="1:4" ht="12.75">
      <c r="A57" s="78" t="s">
        <v>7</v>
      </c>
      <c r="B57" s="80">
        <v>0</v>
      </c>
      <c r="C57" s="67"/>
      <c r="D57" s="67"/>
    </row>
    <row r="58" spans="1:4" ht="12.75">
      <c r="A58" s="79"/>
      <c r="B58" s="66"/>
      <c r="C58" s="68"/>
      <c r="D58" s="68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20011.870000000003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69" t="s">
        <v>10</v>
      </c>
      <c r="D66" s="69"/>
    </row>
    <row r="67" spans="1:4" ht="15.75">
      <c r="A67" s="4" t="s">
        <v>9</v>
      </c>
      <c r="B67" s="3"/>
      <c r="C67" s="83" t="s">
        <v>11</v>
      </c>
      <c r="D67" s="83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69" t="s">
        <v>12</v>
      </c>
      <c r="D71" s="69"/>
    </row>
    <row r="72" spans="2:4" ht="15.75">
      <c r="B72" s="3"/>
      <c r="C72" s="69" t="s">
        <v>13</v>
      </c>
      <c r="D72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7:A58"/>
    <mergeCell ref="B57:B58"/>
    <mergeCell ref="C57:C58"/>
    <mergeCell ref="D57:D58"/>
    <mergeCell ref="C66:D66"/>
    <mergeCell ref="C67:D67"/>
    <mergeCell ref="C71:D71"/>
    <mergeCell ref="C72:D72"/>
    <mergeCell ref="A55:A56"/>
    <mergeCell ref="B55:B56"/>
    <mergeCell ref="C55:C56"/>
    <mergeCell ref="D55:D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126"/>
  <sheetViews>
    <sheetView workbookViewId="0" topLeftCell="A5">
      <selection activeCell="B23" sqref="B23:B87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31.7109375" style="0" customWidth="1"/>
    <col min="4" max="4" width="35.28125" style="0" customWidth="1"/>
    <col min="5" max="6" width="9.140625" style="17" customWidth="1"/>
  </cols>
  <sheetData>
    <row r="6" spans="1:4" ht="15.75">
      <c r="A6" s="69" t="s">
        <v>14</v>
      </c>
      <c r="B6" s="69"/>
      <c r="C6" s="69"/>
      <c r="D6" s="69"/>
    </row>
    <row r="7" spans="1:4" ht="15.75">
      <c r="A7" s="69" t="s">
        <v>15</v>
      </c>
      <c r="B7" s="69"/>
      <c r="C7" s="69"/>
      <c r="D7" s="69"/>
    </row>
    <row r="12" spans="1:4" ht="12.75">
      <c r="A12" s="75" t="s">
        <v>0</v>
      </c>
      <c r="B12" s="75" t="s">
        <v>1</v>
      </c>
      <c r="C12" s="75" t="s">
        <v>2</v>
      </c>
      <c r="D12" s="75" t="s">
        <v>3</v>
      </c>
    </row>
    <row r="13" spans="1:4" ht="12.75">
      <c r="A13" s="76"/>
      <c r="B13" s="84"/>
      <c r="C13" s="76"/>
      <c r="D13" s="76"/>
    </row>
    <row r="14" spans="1:4" ht="12.75">
      <c r="A14" s="77"/>
      <c r="B14" s="85"/>
      <c r="C14" s="77"/>
      <c r="D14" s="77"/>
    </row>
    <row r="15" spans="1:4" ht="12.75">
      <c r="A15" s="78" t="s">
        <v>4</v>
      </c>
      <c r="B15" s="80">
        <f>B17+B18+B19</f>
        <v>897073</v>
      </c>
      <c r="C15" s="67"/>
      <c r="D15" s="67"/>
    </row>
    <row r="16" spans="1:4" ht="12.75">
      <c r="A16" s="79"/>
      <c r="B16" s="66"/>
      <c r="C16" s="68"/>
      <c r="D16" s="68"/>
    </row>
    <row r="17" spans="1:4" ht="27" customHeight="1">
      <c r="A17" s="1"/>
      <c r="B17" s="2">
        <v>864307</v>
      </c>
      <c r="C17" s="1" t="s">
        <v>102</v>
      </c>
      <c r="D17" s="1" t="s">
        <v>103</v>
      </c>
    </row>
    <row r="18" spans="1:5" ht="14.25">
      <c r="A18" s="1"/>
      <c r="B18" s="20">
        <v>8760</v>
      </c>
      <c r="C18" s="19" t="s">
        <v>104</v>
      </c>
      <c r="D18" s="1" t="s">
        <v>105</v>
      </c>
      <c r="E18" s="22"/>
    </row>
    <row r="19" spans="1:5" ht="14.25">
      <c r="A19" s="1"/>
      <c r="B19" s="20">
        <v>24006</v>
      </c>
      <c r="C19" s="19" t="s">
        <v>106</v>
      </c>
      <c r="D19" s="1" t="s">
        <v>105</v>
      </c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78" t="s">
        <v>5</v>
      </c>
      <c r="B21" s="88">
        <f>SUM(B23:B92)</f>
        <v>427534.66</v>
      </c>
      <c r="C21" s="90"/>
      <c r="D21" s="67"/>
      <c r="E21" s="22"/>
    </row>
    <row r="22" spans="1:5" ht="12.75" customHeight="1">
      <c r="A22" s="79"/>
      <c r="B22" s="89"/>
      <c r="C22" s="91"/>
      <c r="D22" s="68"/>
      <c r="E22" s="22"/>
    </row>
    <row r="23" spans="1:5" ht="12.75">
      <c r="A23" s="1"/>
      <c r="B23" s="26">
        <v>581.56</v>
      </c>
      <c r="C23" s="19" t="s">
        <v>42</v>
      </c>
      <c r="D23" s="19" t="s">
        <v>40</v>
      </c>
      <c r="E23" s="22"/>
    </row>
    <row r="24" spans="1:5" ht="12.75">
      <c r="A24" s="1"/>
      <c r="B24" s="26">
        <v>2544</v>
      </c>
      <c r="C24" s="19" t="s">
        <v>43</v>
      </c>
      <c r="D24" s="19" t="s">
        <v>91</v>
      </c>
      <c r="E24" s="22"/>
    </row>
    <row r="25" spans="1:5" ht="12.75">
      <c r="A25" s="1"/>
      <c r="B25" s="26">
        <v>148.8</v>
      </c>
      <c r="C25" s="19" t="s">
        <v>44</v>
      </c>
      <c r="D25" s="19" t="s">
        <v>41</v>
      </c>
      <c r="E25" s="22"/>
    </row>
    <row r="26" spans="1:5" ht="12.75">
      <c r="A26" s="1"/>
      <c r="B26" s="26">
        <v>2842.82</v>
      </c>
      <c r="C26" s="19" t="s">
        <v>44</v>
      </c>
      <c r="D26" s="19" t="s">
        <v>41</v>
      </c>
      <c r="E26" s="22"/>
    </row>
    <row r="27" spans="1:5" ht="12.75">
      <c r="A27" s="1"/>
      <c r="B27" s="26">
        <v>2281.6</v>
      </c>
      <c r="C27" s="19" t="s">
        <v>44</v>
      </c>
      <c r="D27" s="19" t="s">
        <v>92</v>
      </c>
      <c r="E27" s="22"/>
    </row>
    <row r="28" spans="1:5" ht="12.75">
      <c r="A28" s="1"/>
      <c r="B28" s="26">
        <v>9418.03</v>
      </c>
      <c r="C28" s="19" t="s">
        <v>45</v>
      </c>
      <c r="D28" s="19" t="s">
        <v>32</v>
      </c>
      <c r="E28" s="22"/>
    </row>
    <row r="29" spans="1:5" ht="12.75">
      <c r="A29" s="1"/>
      <c r="B29" s="26">
        <v>162.04</v>
      </c>
      <c r="C29" s="19" t="s">
        <v>46</v>
      </c>
      <c r="D29" s="19" t="s">
        <v>41</v>
      </c>
      <c r="E29" s="22"/>
    </row>
    <row r="30" spans="1:5" ht="12.75">
      <c r="A30" s="1"/>
      <c r="B30" s="26">
        <v>2418</v>
      </c>
      <c r="C30" s="19" t="s">
        <v>47</v>
      </c>
      <c r="D30" s="19" t="s">
        <v>40</v>
      </c>
      <c r="E30" s="22"/>
    </row>
    <row r="31" spans="1:5" ht="12.75">
      <c r="A31" s="1"/>
      <c r="B31" s="26">
        <v>20723.32</v>
      </c>
      <c r="C31" s="19" t="s">
        <v>48</v>
      </c>
      <c r="D31" s="19" t="s">
        <v>32</v>
      </c>
      <c r="E31" s="22"/>
    </row>
    <row r="32" spans="1:5" ht="12.75">
      <c r="A32" s="1"/>
      <c r="B32" s="26">
        <v>8091.14</v>
      </c>
      <c r="C32" s="19" t="s">
        <v>49</v>
      </c>
      <c r="D32" s="19" t="s">
        <v>40</v>
      </c>
      <c r="E32" s="22"/>
    </row>
    <row r="33" spans="1:5" ht="12.75">
      <c r="A33" s="1"/>
      <c r="B33" s="26">
        <v>6306.76</v>
      </c>
      <c r="C33" s="19" t="s">
        <v>50</v>
      </c>
      <c r="D33" s="19" t="s">
        <v>41</v>
      </c>
      <c r="E33" s="22"/>
    </row>
    <row r="34" spans="1:5" ht="12.75">
      <c r="A34" s="1"/>
      <c r="B34" s="26">
        <v>1450.79</v>
      </c>
      <c r="C34" s="19" t="s">
        <v>50</v>
      </c>
      <c r="D34" s="19" t="s">
        <v>41</v>
      </c>
      <c r="E34" s="22"/>
    </row>
    <row r="35" spans="1:5" ht="12.75">
      <c r="A35" s="1"/>
      <c r="B35" s="26">
        <v>18706.64</v>
      </c>
      <c r="C35" s="19" t="s">
        <v>51</v>
      </c>
      <c r="D35" s="19" t="s">
        <v>41</v>
      </c>
      <c r="E35" s="22"/>
    </row>
    <row r="36" spans="1:5" ht="12.75">
      <c r="A36" s="1"/>
      <c r="B36" s="26">
        <v>892.8</v>
      </c>
      <c r="C36" s="19" t="s">
        <v>51</v>
      </c>
      <c r="D36" s="19" t="s">
        <v>41</v>
      </c>
      <c r="E36" s="22"/>
    </row>
    <row r="37" spans="1:5" ht="12.75">
      <c r="A37" s="1"/>
      <c r="B37" s="26">
        <v>309.4</v>
      </c>
      <c r="C37" s="19" t="s">
        <v>52</v>
      </c>
      <c r="D37" s="19" t="s">
        <v>41</v>
      </c>
      <c r="E37" s="22"/>
    </row>
    <row r="38" spans="1:5" ht="12.75">
      <c r="A38" s="1"/>
      <c r="B38" s="26">
        <v>532.56</v>
      </c>
      <c r="C38" s="23" t="s">
        <v>52</v>
      </c>
      <c r="D38" s="23" t="s">
        <v>41</v>
      </c>
      <c r="E38" s="22"/>
    </row>
    <row r="39" spans="1:5" ht="12.75">
      <c r="A39" s="1"/>
      <c r="B39" s="26">
        <v>3011</v>
      </c>
      <c r="C39" s="19" t="s">
        <v>45</v>
      </c>
      <c r="D39" s="19" t="s">
        <v>41</v>
      </c>
      <c r="E39" s="22"/>
    </row>
    <row r="40" spans="1:5" ht="12.75">
      <c r="A40" s="1"/>
      <c r="B40" s="24">
        <v>620</v>
      </c>
      <c r="C40" s="19" t="s">
        <v>53</v>
      </c>
      <c r="D40" s="23" t="s">
        <v>40</v>
      </c>
      <c r="E40" s="22"/>
    </row>
    <row r="41" spans="1:5" ht="12.75">
      <c r="A41" s="1"/>
      <c r="B41" s="24">
        <v>450</v>
      </c>
      <c r="C41" s="19" t="s">
        <v>54</v>
      </c>
      <c r="D41" s="23" t="s">
        <v>40</v>
      </c>
      <c r="E41" s="22"/>
    </row>
    <row r="42" spans="1:5" ht="12.75">
      <c r="A42" s="1"/>
      <c r="B42" s="24">
        <v>1140.96</v>
      </c>
      <c r="C42" s="19" t="s">
        <v>55</v>
      </c>
      <c r="D42" s="23" t="s">
        <v>40</v>
      </c>
      <c r="E42" s="22"/>
    </row>
    <row r="43" spans="1:5" ht="12.75">
      <c r="A43" s="1"/>
      <c r="B43" s="24">
        <v>3600</v>
      </c>
      <c r="C43" s="19" t="s">
        <v>56</v>
      </c>
      <c r="D43" s="23" t="s">
        <v>40</v>
      </c>
      <c r="E43" s="22"/>
    </row>
    <row r="44" spans="1:5" ht="12.75">
      <c r="A44" s="1"/>
      <c r="B44" s="24">
        <v>53427.88</v>
      </c>
      <c r="C44" s="19" t="s">
        <v>57</v>
      </c>
      <c r="D44" s="23" t="s">
        <v>91</v>
      </c>
      <c r="E44" s="22"/>
    </row>
    <row r="45" spans="1:5" ht="12.75">
      <c r="A45" s="1"/>
      <c r="B45" s="24">
        <v>11882.39</v>
      </c>
      <c r="C45" s="19" t="s">
        <v>42</v>
      </c>
      <c r="D45" s="23" t="s">
        <v>93</v>
      </c>
      <c r="E45" s="22"/>
    </row>
    <row r="46" spans="1:5" ht="12.75">
      <c r="A46" s="1"/>
      <c r="B46" s="24">
        <v>7932.9</v>
      </c>
      <c r="C46" s="19" t="s">
        <v>58</v>
      </c>
      <c r="D46" s="23" t="s">
        <v>91</v>
      </c>
      <c r="E46" s="22"/>
    </row>
    <row r="47" spans="1:5" ht="12.75">
      <c r="A47" s="1"/>
      <c r="B47" s="24">
        <v>558</v>
      </c>
      <c r="C47" s="19" t="s">
        <v>59</v>
      </c>
      <c r="D47" s="23" t="s">
        <v>40</v>
      </c>
      <c r="E47" s="22"/>
    </row>
    <row r="48" spans="1:5" ht="12.75">
      <c r="A48" s="1"/>
      <c r="B48" s="24">
        <v>2812.26</v>
      </c>
      <c r="C48" s="19" t="s">
        <v>60</v>
      </c>
      <c r="D48" s="23" t="s">
        <v>41</v>
      </c>
      <c r="E48" s="22"/>
    </row>
    <row r="49" spans="1:5" ht="12.75">
      <c r="A49" s="1"/>
      <c r="B49" s="24">
        <v>1751.56</v>
      </c>
      <c r="C49" s="19" t="s">
        <v>61</v>
      </c>
      <c r="D49" s="23" t="s">
        <v>41</v>
      </c>
      <c r="E49" s="22"/>
    </row>
    <row r="50" spans="1:5" ht="12.75">
      <c r="A50" s="1"/>
      <c r="B50" s="24">
        <v>6714.34</v>
      </c>
      <c r="C50" s="19" t="s">
        <v>62</v>
      </c>
      <c r="D50" s="23" t="s">
        <v>41</v>
      </c>
      <c r="E50" s="22"/>
    </row>
    <row r="51" spans="1:5" ht="12.75">
      <c r="A51" s="1"/>
      <c r="B51" s="24">
        <v>21503.99</v>
      </c>
      <c r="C51" s="19" t="s">
        <v>62</v>
      </c>
      <c r="D51" s="23" t="s">
        <v>41</v>
      </c>
      <c r="E51" s="22"/>
    </row>
    <row r="52" spans="1:5" ht="12.75">
      <c r="A52" s="1"/>
      <c r="B52" s="24">
        <v>319.5</v>
      </c>
      <c r="C52" s="19" t="s">
        <v>62</v>
      </c>
      <c r="D52" s="23" t="s">
        <v>41</v>
      </c>
      <c r="E52" s="22"/>
    </row>
    <row r="53" spans="1:5" ht="12.75">
      <c r="A53" s="1"/>
      <c r="B53" s="24">
        <v>8854.98</v>
      </c>
      <c r="C53" s="19" t="s">
        <v>63</v>
      </c>
      <c r="D53" s="23" t="s">
        <v>93</v>
      </c>
      <c r="E53" s="22"/>
    </row>
    <row r="54" spans="1:5" ht="12.75">
      <c r="A54" s="1"/>
      <c r="B54" s="24">
        <v>109.12</v>
      </c>
      <c r="C54" s="19" t="s">
        <v>63</v>
      </c>
      <c r="D54" s="23" t="s">
        <v>41</v>
      </c>
      <c r="E54" s="22"/>
    </row>
    <row r="55" spans="1:5" ht="12.75">
      <c r="A55" s="1"/>
      <c r="B55" s="24">
        <v>1472.26</v>
      </c>
      <c r="C55" s="19" t="s">
        <v>64</v>
      </c>
      <c r="D55" s="23" t="s">
        <v>40</v>
      </c>
      <c r="E55" s="22"/>
    </row>
    <row r="56" spans="1:5" ht="12.75">
      <c r="A56" s="1"/>
      <c r="B56" s="24">
        <v>105</v>
      </c>
      <c r="C56" s="19" t="s">
        <v>65</v>
      </c>
      <c r="D56" s="23" t="s">
        <v>40</v>
      </c>
      <c r="E56" s="22"/>
    </row>
    <row r="57" spans="1:5" ht="12.75">
      <c r="A57" s="1"/>
      <c r="B57" s="24">
        <v>6669.36</v>
      </c>
      <c r="C57" s="19" t="s">
        <v>27</v>
      </c>
      <c r="D57" s="23" t="s">
        <v>40</v>
      </c>
      <c r="E57" s="22"/>
    </row>
    <row r="58" spans="1:5" ht="12.75">
      <c r="A58" s="1"/>
      <c r="B58" s="24">
        <v>5002.02</v>
      </c>
      <c r="C58" s="19" t="s">
        <v>27</v>
      </c>
      <c r="D58" s="23" t="s">
        <v>40</v>
      </c>
      <c r="E58" s="22"/>
    </row>
    <row r="59" spans="1:5" ht="12.75">
      <c r="A59" s="1"/>
      <c r="B59" s="24">
        <v>1984</v>
      </c>
      <c r="C59" s="19" t="s">
        <v>66</v>
      </c>
      <c r="D59" s="23" t="s">
        <v>40</v>
      </c>
      <c r="E59" s="22"/>
    </row>
    <row r="60" spans="1:5" ht="12.75">
      <c r="A60" s="1"/>
      <c r="B60" s="24">
        <v>300</v>
      </c>
      <c r="C60" s="19" t="s">
        <v>67</v>
      </c>
      <c r="D60" s="23" t="s">
        <v>41</v>
      </c>
      <c r="E60" s="22"/>
    </row>
    <row r="61" spans="1:5" ht="12.75">
      <c r="A61" s="1"/>
      <c r="B61" s="24">
        <v>4309</v>
      </c>
      <c r="C61" s="19" t="s">
        <v>68</v>
      </c>
      <c r="D61" s="23" t="s">
        <v>40</v>
      </c>
      <c r="E61" s="22"/>
    </row>
    <row r="62" spans="1:5" ht="12.75">
      <c r="A62" s="1"/>
      <c r="B62" s="24">
        <v>7063.2</v>
      </c>
      <c r="C62" s="19" t="s">
        <v>69</v>
      </c>
      <c r="D62" s="23" t="s">
        <v>32</v>
      </c>
      <c r="E62" s="22"/>
    </row>
    <row r="63" spans="1:5" ht="12.75">
      <c r="A63" s="1"/>
      <c r="B63" s="24">
        <v>30105.12</v>
      </c>
      <c r="C63" s="19" t="s">
        <v>70</v>
      </c>
      <c r="D63" s="23" t="s">
        <v>94</v>
      </c>
      <c r="E63" s="22"/>
    </row>
    <row r="64" spans="1:5" ht="12.75">
      <c r="A64" s="1"/>
      <c r="B64" s="24">
        <v>3992</v>
      </c>
      <c r="C64" s="19" t="s">
        <v>71</v>
      </c>
      <c r="D64" s="23" t="s">
        <v>40</v>
      </c>
      <c r="E64" s="22"/>
    </row>
    <row r="65" spans="1:5" ht="12.75">
      <c r="A65" s="1"/>
      <c r="B65" s="24">
        <v>29729.67</v>
      </c>
      <c r="C65" s="19" t="s">
        <v>72</v>
      </c>
      <c r="D65" s="23" t="s">
        <v>91</v>
      </c>
      <c r="E65" s="22"/>
    </row>
    <row r="66" spans="1:5" ht="12.75">
      <c r="A66" s="1"/>
      <c r="B66" s="24">
        <v>10730.46</v>
      </c>
      <c r="C66" s="19" t="s">
        <v>73</v>
      </c>
      <c r="D66" s="23" t="s">
        <v>95</v>
      </c>
      <c r="E66" s="22"/>
    </row>
    <row r="67" spans="1:5" ht="12.75">
      <c r="A67" s="1"/>
      <c r="B67" s="24">
        <v>844.73</v>
      </c>
      <c r="C67" s="19" t="s">
        <v>73</v>
      </c>
      <c r="D67" s="23" t="s">
        <v>95</v>
      </c>
      <c r="E67" s="22"/>
    </row>
    <row r="68" spans="1:5" ht="12.75">
      <c r="A68" s="1"/>
      <c r="B68" s="24">
        <v>7525</v>
      </c>
      <c r="C68" s="19" t="s">
        <v>74</v>
      </c>
      <c r="D68" s="23" t="s">
        <v>95</v>
      </c>
      <c r="E68" s="22"/>
    </row>
    <row r="69" spans="1:5" ht="12.75">
      <c r="A69" s="1"/>
      <c r="B69" s="24">
        <v>139.45</v>
      </c>
      <c r="C69" s="19" t="s">
        <v>75</v>
      </c>
      <c r="D69" s="23" t="s">
        <v>41</v>
      </c>
      <c r="E69" s="22"/>
    </row>
    <row r="70" spans="1:5" ht="12.75">
      <c r="A70" s="1"/>
      <c r="B70" s="24">
        <v>855.11</v>
      </c>
      <c r="C70" s="19" t="s">
        <v>75</v>
      </c>
      <c r="D70" s="23" t="s">
        <v>41</v>
      </c>
      <c r="E70" s="22"/>
    </row>
    <row r="71" spans="1:5" ht="12.75">
      <c r="A71" s="1"/>
      <c r="B71" s="24">
        <v>47614.76</v>
      </c>
      <c r="C71" s="19" t="s">
        <v>76</v>
      </c>
      <c r="D71" s="23" t="s">
        <v>96</v>
      </c>
      <c r="E71" s="22"/>
    </row>
    <row r="72" spans="1:5" ht="12.75">
      <c r="A72" s="1"/>
      <c r="B72" s="24">
        <v>1880.96</v>
      </c>
      <c r="C72" s="19" t="s">
        <v>77</v>
      </c>
      <c r="D72" s="23" t="s">
        <v>40</v>
      </c>
      <c r="E72" s="22"/>
    </row>
    <row r="73" spans="1:5" ht="12.75">
      <c r="A73" s="1"/>
      <c r="B73" s="24">
        <v>432.38</v>
      </c>
      <c r="C73" s="19" t="s">
        <v>78</v>
      </c>
      <c r="D73" s="23" t="s">
        <v>97</v>
      </c>
      <c r="E73" s="22"/>
    </row>
    <row r="74" spans="1:5" ht="12.75">
      <c r="A74" s="1"/>
      <c r="B74" s="24">
        <v>2009.7</v>
      </c>
      <c r="C74" s="19" t="s">
        <v>79</v>
      </c>
      <c r="D74" s="23" t="s">
        <v>40</v>
      </c>
      <c r="E74" s="22"/>
    </row>
    <row r="75" spans="1:5" ht="12.75">
      <c r="A75" s="1"/>
      <c r="B75" s="24">
        <v>1363.93</v>
      </c>
      <c r="C75" s="19" t="s">
        <v>80</v>
      </c>
      <c r="D75" s="23" t="s">
        <v>40</v>
      </c>
      <c r="E75" s="22"/>
    </row>
    <row r="76" spans="1:5" ht="12.75">
      <c r="A76" s="1"/>
      <c r="B76" s="24">
        <v>24180</v>
      </c>
      <c r="C76" s="19" t="s">
        <v>81</v>
      </c>
      <c r="D76" s="23" t="s">
        <v>40</v>
      </c>
      <c r="E76" s="22"/>
    </row>
    <row r="77" spans="1:5" ht="12.75">
      <c r="A77" s="1"/>
      <c r="B77" s="24">
        <v>6167.97</v>
      </c>
      <c r="C77" s="19" t="s">
        <v>82</v>
      </c>
      <c r="D77" s="23" t="s">
        <v>40</v>
      </c>
      <c r="E77" s="22"/>
    </row>
    <row r="78" spans="1:5" ht="12.75">
      <c r="A78" s="1"/>
      <c r="B78" s="24">
        <v>12516.22</v>
      </c>
      <c r="C78" s="19" t="s">
        <v>83</v>
      </c>
      <c r="D78" s="23" t="s">
        <v>98</v>
      </c>
      <c r="E78" s="22"/>
    </row>
    <row r="79" spans="1:5" ht="12.75">
      <c r="A79" s="1"/>
      <c r="B79" s="24">
        <v>1397.82</v>
      </c>
      <c r="C79" s="19" t="s">
        <v>31</v>
      </c>
      <c r="D79" s="23" t="s">
        <v>40</v>
      </c>
      <c r="E79" s="22"/>
    </row>
    <row r="80" spans="1:5" ht="12.75">
      <c r="A80" s="1"/>
      <c r="B80" s="24">
        <v>1570.04</v>
      </c>
      <c r="C80" s="19" t="s">
        <v>31</v>
      </c>
      <c r="D80" s="23" t="s">
        <v>32</v>
      </c>
      <c r="E80" s="22"/>
    </row>
    <row r="81" spans="1:5" ht="12.75">
      <c r="A81" s="1"/>
      <c r="B81" s="24">
        <v>4395.29</v>
      </c>
      <c r="C81" s="19" t="s">
        <v>84</v>
      </c>
      <c r="D81" s="23" t="s">
        <v>97</v>
      </c>
      <c r="E81" s="22"/>
    </row>
    <row r="82" spans="1:5" ht="12.75">
      <c r="A82" s="1"/>
      <c r="B82" s="24">
        <v>223.2</v>
      </c>
      <c r="C82" s="19" t="s">
        <v>85</v>
      </c>
      <c r="D82" s="23" t="s">
        <v>40</v>
      </c>
      <c r="E82" s="22"/>
    </row>
    <row r="83" spans="1:5" ht="12.75">
      <c r="A83" s="1"/>
      <c r="B83" s="24">
        <v>108.87</v>
      </c>
      <c r="C83" s="19" t="s">
        <v>86</v>
      </c>
      <c r="D83" s="23" t="s">
        <v>99</v>
      </c>
      <c r="E83" s="22"/>
    </row>
    <row r="84" spans="1:5" ht="12.75">
      <c r="A84" s="1"/>
      <c r="B84" s="24">
        <v>1376.4</v>
      </c>
      <c r="C84" s="19" t="s">
        <v>87</v>
      </c>
      <c r="D84" s="23" t="s">
        <v>40</v>
      </c>
      <c r="E84" s="22"/>
    </row>
    <row r="85" spans="1:5" ht="12.75">
      <c r="A85" s="1"/>
      <c r="B85" s="24">
        <v>5206</v>
      </c>
      <c r="C85" s="19" t="s">
        <v>88</v>
      </c>
      <c r="D85" s="23" t="s">
        <v>40</v>
      </c>
      <c r="E85" s="22"/>
    </row>
    <row r="86" spans="1:5" ht="12.75">
      <c r="A86" s="1"/>
      <c r="B86" s="24">
        <v>2193.33</v>
      </c>
      <c r="C86" s="19" t="s">
        <v>89</v>
      </c>
      <c r="D86" s="23" t="s">
        <v>100</v>
      </c>
      <c r="E86" s="22"/>
    </row>
    <row r="87" spans="1:5" ht="12.75">
      <c r="A87" s="1"/>
      <c r="B87" s="24">
        <v>1191.27</v>
      </c>
      <c r="C87" s="19" t="s">
        <v>90</v>
      </c>
      <c r="D87" s="23" t="s">
        <v>40</v>
      </c>
      <c r="E87" s="22"/>
    </row>
    <row r="88" spans="1:5" ht="12.75">
      <c r="A88" s="1"/>
      <c r="B88" s="24">
        <v>73.54</v>
      </c>
      <c r="C88" s="19" t="s">
        <v>73</v>
      </c>
      <c r="D88" s="23" t="s">
        <v>95</v>
      </c>
      <c r="E88" s="22"/>
    </row>
    <row r="89" spans="1:5" ht="12.75">
      <c r="A89" s="1"/>
      <c r="B89" s="24">
        <v>355.96</v>
      </c>
      <c r="C89" s="19" t="s">
        <v>76</v>
      </c>
      <c r="D89" s="23" t="s">
        <v>101</v>
      </c>
      <c r="E89" s="22"/>
    </row>
    <row r="90" spans="1:5" ht="12.75">
      <c r="A90" s="1"/>
      <c r="B90" s="24">
        <v>351.5</v>
      </c>
      <c r="C90" s="19" t="s">
        <v>89</v>
      </c>
      <c r="D90" s="23" t="s">
        <v>99</v>
      </c>
      <c r="E90" s="22"/>
    </row>
    <row r="91" spans="1:5" ht="12.75">
      <c r="A91" s="1"/>
      <c r="B91" s="24"/>
      <c r="C91" s="19"/>
      <c r="D91" s="23"/>
      <c r="E91" s="22"/>
    </row>
    <row r="92" spans="1:5" ht="12.75">
      <c r="A92" s="1"/>
      <c r="B92" s="24"/>
      <c r="C92" s="19"/>
      <c r="D92" s="23"/>
      <c r="E92" s="22"/>
    </row>
    <row r="93" spans="1:5" ht="14.25">
      <c r="A93" s="1"/>
      <c r="B93" s="21"/>
      <c r="C93" s="19"/>
      <c r="D93" s="1"/>
      <c r="E93" s="22"/>
    </row>
    <row r="94" spans="1:5" ht="14.25">
      <c r="A94" s="1"/>
      <c r="B94" s="21"/>
      <c r="C94" s="19"/>
      <c r="D94" s="1"/>
      <c r="E94" s="22"/>
    </row>
    <row r="95" spans="1:5" ht="14.25">
      <c r="A95" s="1"/>
      <c r="B95" s="21"/>
      <c r="C95" s="19"/>
      <c r="D95" s="1"/>
      <c r="E95" s="22"/>
    </row>
    <row r="96" spans="1:5" ht="14.25">
      <c r="A96" s="1"/>
      <c r="B96" s="21"/>
      <c r="C96" s="19"/>
      <c r="D96" s="1"/>
      <c r="E96" s="22"/>
    </row>
    <row r="97" spans="1:5" ht="14.25">
      <c r="A97" s="1"/>
      <c r="B97" s="21"/>
      <c r="C97" s="19"/>
      <c r="D97" s="1"/>
      <c r="E97" s="22"/>
    </row>
    <row r="98" spans="1:5" ht="14.25">
      <c r="A98" s="1"/>
      <c r="B98" s="21"/>
      <c r="C98" s="19"/>
      <c r="D98" s="1"/>
      <c r="E98" s="22"/>
    </row>
    <row r="99" spans="1:5" ht="14.25">
      <c r="A99" s="1"/>
      <c r="B99" s="21"/>
      <c r="C99" s="19"/>
      <c r="D99" s="1"/>
      <c r="E99" s="22"/>
    </row>
    <row r="100" spans="1:5" ht="14.25">
      <c r="A100" s="1"/>
      <c r="B100" s="21"/>
      <c r="C100" s="19"/>
      <c r="D100" s="1"/>
      <c r="E100" s="22"/>
    </row>
    <row r="101" spans="1:5" ht="14.25">
      <c r="A101" s="1"/>
      <c r="B101" s="21"/>
      <c r="C101" s="19"/>
      <c r="D101" s="1"/>
      <c r="E101" s="22"/>
    </row>
    <row r="102" spans="1:5" ht="14.25">
      <c r="A102" s="1"/>
      <c r="B102" s="21"/>
      <c r="C102" s="19"/>
      <c r="D102" s="1"/>
      <c r="E102" s="22"/>
    </row>
    <row r="103" spans="1:5" ht="12.75" customHeight="1">
      <c r="A103" s="81" t="s">
        <v>6</v>
      </c>
      <c r="B103" s="92"/>
      <c r="C103" s="90"/>
      <c r="D103" s="67"/>
      <c r="E103" s="22"/>
    </row>
    <row r="104" spans="1:5" ht="20.25" customHeight="1">
      <c r="A104" s="82"/>
      <c r="B104" s="93"/>
      <c r="C104" s="91"/>
      <c r="D104" s="68"/>
      <c r="E104" s="22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 customHeight="1">
      <c r="A111" s="78" t="s">
        <v>7</v>
      </c>
      <c r="B111" s="80">
        <v>0</v>
      </c>
      <c r="C111" s="67"/>
      <c r="D111" s="67"/>
    </row>
    <row r="112" spans="1:4" ht="12.75" customHeight="1">
      <c r="A112" s="79"/>
      <c r="B112" s="66"/>
      <c r="C112" s="68"/>
      <c r="D112" s="68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5.75">
      <c r="A117" s="9" t="s">
        <v>16</v>
      </c>
      <c r="B117" s="10">
        <f>B15+B21</f>
        <v>1324607.66</v>
      </c>
      <c r="C117" s="9"/>
      <c r="D117" s="9"/>
    </row>
    <row r="118" ht="12.75">
      <c r="B118" s="3"/>
    </row>
    <row r="119" ht="12.75">
      <c r="B119" s="3"/>
    </row>
    <row r="120" spans="1:4" ht="15.75">
      <c r="A120" s="5" t="s">
        <v>8</v>
      </c>
      <c r="B120" s="3"/>
      <c r="C120" s="69" t="s">
        <v>10</v>
      </c>
      <c r="D120" s="69"/>
    </row>
    <row r="121" spans="1:4" ht="15.75">
      <c r="A121" s="4" t="s">
        <v>19</v>
      </c>
      <c r="B121" s="3"/>
      <c r="C121" s="83" t="s">
        <v>18</v>
      </c>
      <c r="D121" s="83"/>
    </row>
    <row r="122" ht="12.75">
      <c r="B122" s="3"/>
    </row>
    <row r="123" ht="12.75">
      <c r="B123" s="3"/>
    </row>
    <row r="124" ht="12.75">
      <c r="B124" s="3"/>
    </row>
    <row r="125" spans="2:4" ht="15.75">
      <c r="B125" s="3"/>
      <c r="C125" s="69" t="s">
        <v>12</v>
      </c>
      <c r="D125" s="69"/>
    </row>
    <row r="126" spans="2:4" ht="15.75">
      <c r="B126" s="3"/>
      <c r="C126" s="69" t="s">
        <v>13</v>
      </c>
      <c r="D126" s="69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103:A104"/>
    <mergeCell ref="D103:D104"/>
    <mergeCell ref="B21:B22"/>
    <mergeCell ref="C21:C22"/>
    <mergeCell ref="B103:B104"/>
    <mergeCell ref="C103:C104"/>
    <mergeCell ref="A111:A112"/>
    <mergeCell ref="B111:B112"/>
    <mergeCell ref="C111:C112"/>
    <mergeCell ref="D111:D112"/>
    <mergeCell ref="C120:D120"/>
    <mergeCell ref="C121:D121"/>
    <mergeCell ref="C125:D125"/>
    <mergeCell ref="C126:D1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2015-10-09T06:49:01Z</dcterms:modified>
  <cp:category/>
  <cp:version/>
  <cp:contentType/>
  <cp:contentStatus/>
</cp:coreProperties>
</file>